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5" activeTab="19"/>
  </bookViews>
  <sheets>
    <sheet name="部门预算收支总体情况表" sheetId="1" r:id="rId1"/>
    <sheet name="部门收入总体情况表" sheetId="7" r:id="rId2"/>
    <sheet name="部门支出总体情况表" sheetId="8" r:id="rId3"/>
    <sheet name="部门支出总表（分类）" sheetId="15" r:id="rId4"/>
    <sheet name="支出预算明细表—工资福利支出" sheetId="17" r:id="rId5"/>
    <sheet name="支出预算明细表—一般商品和服务支出" sheetId="18" r:id="rId6"/>
    <sheet name="支出预算明细表—对个人和家庭的补助" sheetId="19" r:id="rId7"/>
    <sheet name="财政拨款收支总表 " sheetId="2" r:id="rId8"/>
    <sheet name="一般公共预算支出情况表" sheetId="3" r:id="rId9"/>
    <sheet name="一般公共预算基本支出情况表" sheetId="22" r:id="rId10"/>
    <sheet name="一般公共预算支出明细表—工资福利支出" sheetId="25" r:id="rId11"/>
    <sheet name="一般公共预算支出明细表—一般商品和服务支出" sheetId="24" r:id="rId12"/>
    <sheet name="一般公共预算支出明细表—对个人和家庭的补助" sheetId="23" r:id="rId13"/>
    <sheet name="政府性基金" sheetId="6" r:id="rId14"/>
    <sheet name="财政专户管理的非税拨款" sheetId="29" r:id="rId15"/>
    <sheet name="经费拨款" sheetId="30" r:id="rId16"/>
    <sheet name="专项资金预算汇总表" sheetId="32" r:id="rId17"/>
    <sheet name="三公经费预算表" sheetId="5" r:id="rId18"/>
    <sheet name="项目支出绩效目标表" sheetId="20" r:id="rId19"/>
    <sheet name="整体绩效目标表" sheetId="21" r:id="rId20"/>
  </sheets>
  <definedNames>
    <definedName name="_xlnm.Print_Area" localSheetId="1">部门收入总体情况表!$A$1:$H$8</definedName>
    <definedName name="_xlnm.Print_Area" localSheetId="0">部门预算收支总体情况表!$A$1:$F$30</definedName>
    <definedName name="_xlnm.Print_Area" localSheetId="3">'部门支出总表（分类）'!$A$1:$K$25</definedName>
    <definedName name="_xlnm.Print_Area" localSheetId="2">部门支出总体情况表!$A$1:$J$28</definedName>
    <definedName name="_xlnm.Print_Area" localSheetId="7">'财政拨款收支总表 '!$A$1:$D$30</definedName>
    <definedName name="_xlnm.Print_Area" localSheetId="14">财政专户管理的非税拨款!$A$1:$K$6</definedName>
    <definedName name="_xlnm.Print_Area" localSheetId="15">经费拨款!$A$1:$K$23</definedName>
    <definedName name="_xlnm.Print_Area" localSheetId="17">三公经费预算表!$A$1:$G$10</definedName>
    <definedName name="_xlnm.Print_Area" localSheetId="18">项目支出绩效目标表!$A$1:$M$11</definedName>
    <definedName name="_xlnm.Print_Area" localSheetId="9">一般公共预算基本支出情况表!$A$1:$H$23</definedName>
    <definedName name="_xlnm.Print_Area" localSheetId="12">一般公共预算支出明细表—对个人和家庭的补助!$A$1:$P$9</definedName>
    <definedName name="_xlnm.Print_Area" localSheetId="10">一般公共预算支出明细表—工资福利支出!$A$1:$R$23</definedName>
    <definedName name="_xlnm.Print_Area" localSheetId="11">一般公共预算支出明细表—一般商品和服务支出!$A$1:$AH$15</definedName>
    <definedName name="_xlnm.Print_Area" localSheetId="8">一般公共预算支出情况表!$A$1:$H$25</definedName>
    <definedName name="_xlnm.Print_Area" localSheetId="19">整体绩效目标表!$A$1:$M$9</definedName>
    <definedName name="_xlnm.Print_Area" localSheetId="13">政府性基金!$A$1:$K$7</definedName>
    <definedName name="_xlnm.Print_Area" localSheetId="6">支出预算明细表—对个人和家庭的补助!$A$1:$P$9</definedName>
    <definedName name="_xlnm.Print_Area" localSheetId="4">支出预算明细表—工资福利支出!$A$1:$R$23</definedName>
    <definedName name="_xlnm.Print_Area" localSheetId="5">支出预算明细表—一般商品和服务支出!$A$1:$AH$15</definedName>
    <definedName name="_xlnm.Print_Area" localSheetId="16">专项资金预算汇总表!$A$1:$M$15</definedName>
    <definedName name="_xlnm.Print_Area">#N/A</definedName>
    <definedName name="_xlnm.Print_Titles" localSheetId="1">部门收入总体情况表!$1:$5</definedName>
    <definedName name="_xlnm.Print_Titles" localSheetId="0">部门预算收支总体情况表!$1:$5</definedName>
    <definedName name="_xlnm.Print_Titles" localSheetId="3">'部门支出总表（分类）'!$1:$5</definedName>
    <definedName name="_xlnm.Print_Titles" localSheetId="2">部门支出总体情况表!$1:$6</definedName>
    <definedName name="_xlnm.Print_Titles" localSheetId="7">'财政拨款收支总表 '!$1:$5</definedName>
    <definedName name="_xlnm.Print_Titles" localSheetId="14">财政专户管理的非税拨款!$1:$5</definedName>
    <definedName name="_xlnm.Print_Titles" localSheetId="15">经费拨款!$1:$5</definedName>
    <definedName name="_xlnm.Print_Titles" localSheetId="17">三公经费预算表!$1:$6</definedName>
    <definedName name="_xlnm.Print_Titles" localSheetId="18">项目支出绩效目标表!$1:$4</definedName>
    <definedName name="_xlnm.Print_Titles" localSheetId="9">一般公共预算基本支出情况表!$1:$5</definedName>
    <definedName name="_xlnm.Print_Titles" localSheetId="12">一般公共预算支出明细表—对个人和家庭的补助!$1:$5</definedName>
    <definedName name="_xlnm.Print_Titles" localSheetId="10">一般公共预算支出明细表—工资福利支出!$1:$5</definedName>
    <definedName name="_xlnm.Print_Titles" localSheetId="11">一般公共预算支出明细表—一般商品和服务支出!$1:$5</definedName>
    <definedName name="_xlnm.Print_Titles" localSheetId="8">一般公共预算支出情况表!$1:$5</definedName>
    <definedName name="_xlnm.Print_Titles" localSheetId="19">整体绩效目标表!$1:$5</definedName>
    <definedName name="_xlnm.Print_Titles" localSheetId="13">政府性基金!$1:$6</definedName>
    <definedName name="_xlnm.Print_Titles" localSheetId="6">支出预算明细表—对个人和家庭的补助!$1:$5</definedName>
    <definedName name="_xlnm.Print_Titles" localSheetId="4">支出预算明细表—工资福利支出!$1:$5</definedName>
    <definedName name="_xlnm.Print_Titles" localSheetId="5">支出预算明细表—一般商品和服务支出!$1:$5</definedName>
    <definedName name="_xlnm.Print_Titles" localSheetId="16">专项资金预算汇总表!$1:$6</definedName>
    <definedName name="_xlnm.Print_Titles">#N/A</definedName>
  </definedNames>
  <calcPr calcId="144525"/>
</workbook>
</file>

<file path=xl/sharedStrings.xml><?xml version="1.0" encoding="utf-8"?>
<sst xmlns="http://schemas.openxmlformats.org/spreadsheetml/2006/main" count="1062" uniqueCount="311">
  <si>
    <t>附件1：</t>
  </si>
  <si>
    <r>
      <rPr>
        <b/>
        <u/>
        <sz val="16"/>
        <rFont val="宋体"/>
        <charset val="134"/>
      </rPr>
      <t xml:space="preserve">湘西州应急管理局 </t>
    </r>
    <r>
      <rPr>
        <b/>
        <sz val="16"/>
        <rFont val="宋体"/>
        <charset val="134"/>
      </rPr>
      <t>部门2021年收支预算总表</t>
    </r>
  </si>
  <si>
    <t>单位：万元</t>
  </si>
  <si>
    <t>收      入</t>
  </si>
  <si>
    <t>支       出</t>
  </si>
  <si>
    <t>项  目</t>
  </si>
  <si>
    <t>本年预算</t>
  </si>
  <si>
    <t>一、一般公共预算拨款</t>
  </si>
  <si>
    <t>一、一般公共服务</t>
  </si>
  <si>
    <t>一、基本支出</t>
  </si>
  <si>
    <t xml:space="preserve">      经费拨款</t>
  </si>
  <si>
    <t>二、国防支出</t>
  </si>
  <si>
    <t xml:space="preserve">      工资福利支出</t>
  </si>
  <si>
    <t xml:space="preserve">      纳入公共预算管理的非税收入拨款</t>
  </si>
  <si>
    <t>三、公共安全支出</t>
  </si>
  <si>
    <t xml:space="preserve">      商品和服务支出</t>
  </si>
  <si>
    <t>二、政府性基金拨款</t>
  </si>
  <si>
    <t>四、教育支出</t>
  </si>
  <si>
    <t xml:space="preserve">      对个人和家庭的补助</t>
  </si>
  <si>
    <t>三、纳入专户管理的非税收入拨款</t>
  </si>
  <si>
    <t>五、科学技术支出</t>
  </si>
  <si>
    <t>二、项目支出</t>
  </si>
  <si>
    <t>四、下级上缴收入</t>
  </si>
  <si>
    <t>六、文化体育与传媒支出</t>
  </si>
  <si>
    <t>三、上缴上级支出</t>
  </si>
  <si>
    <t>七、社会保障和就业支出</t>
  </si>
  <si>
    <t>八、医疗卫生支出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</si>
  <si>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</si>
  <si>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</si>
  <si>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</si>
  <si>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</si>
  <si>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</si>
  <si>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</si>
  <si>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</si>
  <si>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</si>
  <si>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十七、国土资源气象等支出</t>
  </si>
  <si>
    <t>十八、住房保障支出</t>
  </si>
  <si>
    <t>十九、粮油物资储备支出</t>
  </si>
  <si>
    <t>二十、灾害防治及应急管理支出</t>
  </si>
  <si>
    <t>二十一、债务付息支出</t>
  </si>
  <si>
    <t>二十二、其他支出</t>
  </si>
  <si>
    <t>本年收入合计</t>
  </si>
  <si>
    <t>本年支出合计</t>
  </si>
  <si>
    <t>五、用事业基金弥补收支差额</t>
  </si>
  <si>
    <t>二十三、结转下年</t>
  </si>
  <si>
    <t>收入总计</t>
  </si>
  <si>
    <t>支出总计</t>
  </si>
  <si>
    <t>附件2：</t>
  </si>
  <si>
    <r>
      <rPr>
        <b/>
        <u/>
        <sz val="16"/>
        <rFont val="宋体"/>
        <charset val="134"/>
      </rPr>
      <t xml:space="preserve">湘西州应急管理局 </t>
    </r>
    <r>
      <rPr>
        <b/>
        <sz val="16"/>
        <rFont val="宋体"/>
        <charset val="134"/>
      </rPr>
      <t>部门2021年收入总表</t>
    </r>
  </si>
  <si>
    <t>单位</t>
  </si>
  <si>
    <t>总计</t>
  </si>
  <si>
    <t>一般公共预算拨款</t>
  </si>
  <si>
    <t>政府性基金拨款</t>
  </si>
  <si>
    <t>纳入专户管理的非税收入拨款</t>
  </si>
  <si>
    <t>下级上缴收入</t>
  </si>
  <si>
    <t>用事业基金弥补收支差额</t>
  </si>
  <si>
    <t>单位代码</t>
  </si>
  <si>
    <t>单位名称</t>
  </si>
  <si>
    <t>合计</t>
  </si>
  <si>
    <t>602001</t>
  </si>
  <si>
    <t>湘西州应急管理局本级</t>
  </si>
  <si>
    <t>602002</t>
  </si>
  <si>
    <t>州地震局</t>
  </si>
  <si>
    <t>附件3：</t>
  </si>
  <si>
    <r>
      <rPr>
        <b/>
        <u/>
        <sz val="16"/>
        <rFont val="宋体"/>
        <charset val="134"/>
      </rPr>
      <t xml:space="preserve">湘西州应急管理局 </t>
    </r>
    <r>
      <rPr>
        <b/>
        <sz val="16"/>
        <rFont val="宋体"/>
        <charset val="134"/>
      </rPr>
      <t>部门2021年支出总表</t>
    </r>
  </si>
  <si>
    <t>功能科目</t>
  </si>
  <si>
    <t>科目名称</t>
  </si>
  <si>
    <t>类</t>
  </si>
  <si>
    <t>款</t>
  </si>
  <si>
    <t>项</t>
  </si>
  <si>
    <t>208</t>
  </si>
  <si>
    <t>社会保障和就业支出</t>
  </si>
  <si>
    <t xml:space="preserve">  208</t>
  </si>
  <si>
    <t>05</t>
  </si>
  <si>
    <t xml:space="preserve">  行政事业单位养老支出</t>
  </si>
  <si>
    <t xml:space="preserve">    208</t>
  </si>
  <si>
    <t xml:space="preserve">  05</t>
  </si>
  <si>
    <t>01</t>
  </si>
  <si>
    <t xml:space="preserve">    行政单位离退休</t>
  </si>
  <si>
    <t>02</t>
  </si>
  <si>
    <t xml:space="preserve">    事业单位退休</t>
  </si>
  <si>
    <t xml:space="preserve">    机关事业单位基本养老保险缴费支出</t>
  </si>
  <si>
    <t>210</t>
  </si>
  <si>
    <t>卫生健康支出</t>
  </si>
  <si>
    <t xml:space="preserve">  210</t>
  </si>
  <si>
    <t>11</t>
  </si>
  <si>
    <t xml:space="preserve">  行政事业单位医疗</t>
  </si>
  <si>
    <t xml:space="preserve">    210</t>
  </si>
  <si>
    <t xml:space="preserve">  11</t>
  </si>
  <si>
    <t xml:space="preserve">    行政单位医疗</t>
  </si>
  <si>
    <t xml:space="preserve">    事业单位医疗</t>
  </si>
  <si>
    <t>221</t>
  </si>
  <si>
    <t>住房保障支出</t>
  </si>
  <si>
    <t xml:space="preserve">  221</t>
  </si>
  <si>
    <t xml:space="preserve">  住房改革支出</t>
  </si>
  <si>
    <t xml:space="preserve">    221</t>
  </si>
  <si>
    <t xml:space="preserve">  02</t>
  </si>
  <si>
    <t xml:space="preserve">    住房公积金</t>
  </si>
  <si>
    <t>224</t>
  </si>
  <si>
    <t>灾害防治及应急管理支出</t>
  </si>
  <si>
    <t xml:space="preserve">  224</t>
  </si>
  <si>
    <t xml:space="preserve">  应急管理事务</t>
  </si>
  <si>
    <t xml:space="preserve">    224</t>
  </si>
  <si>
    <t xml:space="preserve">  01</t>
  </si>
  <si>
    <t xml:space="preserve">    行政运行</t>
  </si>
  <si>
    <t>99</t>
  </si>
  <si>
    <t xml:space="preserve">    其他应急管理支出</t>
  </si>
  <si>
    <t xml:space="preserve">  地震事务</t>
  </si>
  <si>
    <t xml:space="preserve">    其他地震事务支出</t>
  </si>
  <si>
    <t>附件4：</t>
  </si>
  <si>
    <r>
      <rPr>
        <b/>
        <u/>
        <sz val="16"/>
        <rFont val="宋体"/>
        <charset val="134"/>
      </rPr>
      <t>湘西州应急管理局</t>
    </r>
    <r>
      <rPr>
        <b/>
        <sz val="16"/>
        <rFont val="宋体"/>
        <charset val="134"/>
      </rPr>
      <t xml:space="preserve"> 部门2021年支出总表（分类）</t>
    </r>
  </si>
  <si>
    <t>单位:万元</t>
  </si>
  <si>
    <t>功能科目名称</t>
  </si>
  <si>
    <t>基本支出</t>
  </si>
  <si>
    <t>项目支出</t>
  </si>
  <si>
    <t>上缴上级支出</t>
  </si>
  <si>
    <t>小计</t>
  </si>
  <si>
    <t>工资福利支出</t>
  </si>
  <si>
    <t>一般商品和服务支出</t>
  </si>
  <si>
    <t>对个人和家庭的补助</t>
  </si>
  <si>
    <t xml:space="preserve">    事业单位离退休</t>
  </si>
  <si>
    <t>附件5：</t>
  </si>
  <si>
    <r>
      <rPr>
        <b/>
        <u/>
        <sz val="16"/>
        <rFont val="宋体"/>
        <charset val="134"/>
      </rPr>
      <t xml:space="preserve">湘西州应急管理局 </t>
    </r>
    <r>
      <rPr>
        <b/>
        <sz val="16"/>
        <rFont val="宋体"/>
        <charset val="134"/>
      </rPr>
      <t>部门2021年基本支出预算明细表—工资福利支出</t>
    </r>
  </si>
  <si>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</si>
  <si>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</si>
  <si>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</si>
  <si>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</si>
  <si>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</si>
  <si>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</si>
  <si>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</si>
  <si>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</si>
  <si>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</si>
  <si>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</si>
  <si>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</si>
  <si>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</si>
  <si>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</si>
  <si>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附件6：</t>
  </si>
  <si>
    <r>
      <rPr>
        <b/>
        <u/>
        <sz val="15"/>
        <rFont val="宋体"/>
        <charset val="134"/>
      </rPr>
      <t xml:space="preserve">湘西州应急管理局 </t>
    </r>
    <r>
      <rPr>
        <b/>
        <sz val="15"/>
        <rFont val="宋体"/>
        <charset val="134"/>
      </rPr>
      <t>部门2021年基本支出预算明细表—一般商品和服务支出</t>
    </r>
  </si>
  <si>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</si>
  <si>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</si>
  <si>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</si>
  <si>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</si>
  <si>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</si>
  <si>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</si>
  <si>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</si>
  <si>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</si>
  <si>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</si>
  <si>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</si>
  <si>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</si>
  <si>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</si>
  <si>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</si>
  <si>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</si>
  <si>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</si>
  <si>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</si>
  <si>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</si>
  <si>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</si>
  <si>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</si>
  <si>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</si>
  <si>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</si>
  <si>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</si>
  <si>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</si>
  <si>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</si>
  <si>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</si>
  <si>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</si>
  <si>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党建经费</t>
  </si>
  <si>
    <t>交通费</t>
  </si>
  <si>
    <t>其他商品和服务支出</t>
  </si>
  <si>
    <t>附件7：</t>
  </si>
  <si>
    <r>
      <rPr>
        <b/>
        <u/>
        <sz val="16"/>
        <rFont val="宋体"/>
        <charset val="134"/>
      </rPr>
      <t xml:space="preserve">湘西州应急管理局 </t>
    </r>
    <r>
      <rPr>
        <b/>
        <sz val="16"/>
        <rFont val="宋体"/>
        <charset val="134"/>
      </rPr>
      <t>部门2021年基本支出预算明细表—对个人和家庭的补助</t>
    </r>
  </si>
  <si>
    <t>离休费</t>
  </si>
  <si>
    <t>退休费</t>
  </si>
  <si>
    <t>退职（役）费</t>
  </si>
  <si>
    <t>抚恤金</t>
  </si>
  <si>
    <t>生活补助</t>
  </si>
  <si>
    <t>救济费</t>
  </si>
  <si>
    <t>助学金</t>
  </si>
  <si>
    <t>奖励金</t>
  </si>
  <si>
    <t>民族地区补贴</t>
  </si>
  <si>
    <t>其他对个人和家庭的补助</t>
  </si>
  <si>
    <t>附件8：</t>
  </si>
  <si>
    <r>
      <rPr>
        <b/>
        <u/>
        <sz val="16"/>
        <rFont val="宋体"/>
        <charset val="134"/>
      </rPr>
      <t xml:space="preserve">湘西州应急管理局 </t>
    </r>
    <r>
      <rPr>
        <b/>
        <sz val="16"/>
        <rFont val="宋体"/>
        <charset val="134"/>
      </rPr>
      <t>部门2021年财政拨款收支总表</t>
    </r>
  </si>
  <si>
    <t>收                  入</t>
  </si>
  <si>
    <t>支                  出</t>
  </si>
  <si>
    <t>项         目</t>
  </si>
  <si>
    <t>项       目</t>
  </si>
  <si>
    <t xml:space="preserve">     经费拨款</t>
  </si>
  <si>
    <t xml:space="preserve">     纳入公共预算管理的非税收入拨款</t>
  </si>
  <si>
    <t>本 年 收 入 合 计</t>
  </si>
  <si>
    <t>本　年　支　出　合　计</t>
  </si>
  <si>
    <t>收  入  总  计</t>
  </si>
  <si>
    <t>支  出  总  计</t>
  </si>
  <si>
    <t>附件9：</t>
  </si>
  <si>
    <r>
      <rPr>
        <b/>
        <u/>
        <sz val="18"/>
        <rFont val="宋体"/>
        <charset val="0"/>
      </rPr>
      <t xml:space="preserve">湘西自治州应急管理局 </t>
    </r>
    <r>
      <rPr>
        <b/>
        <sz val="18"/>
        <rFont val="宋体"/>
        <charset val="0"/>
      </rPr>
      <t>部门</t>
    </r>
    <r>
      <rPr>
        <b/>
        <sz val="18"/>
        <rFont val="Times New Roman"/>
        <charset val="0"/>
      </rPr>
      <t>2021</t>
    </r>
    <r>
      <rPr>
        <b/>
        <sz val="18"/>
        <rFont val="宋体"/>
        <charset val="0"/>
      </rPr>
      <t>年一般公共预算支出情况表</t>
    </r>
  </si>
  <si>
    <t>科目编码</t>
  </si>
  <si>
    <t>附件10：</t>
  </si>
  <si>
    <r>
      <rPr>
        <b/>
        <u/>
        <sz val="18"/>
        <rFont val="宋体"/>
        <charset val="0"/>
      </rPr>
      <t xml:space="preserve">湘西自治州应急管理局 </t>
    </r>
    <r>
      <rPr>
        <b/>
        <sz val="18"/>
        <rFont val="宋体"/>
        <charset val="0"/>
      </rPr>
      <t>部门</t>
    </r>
    <r>
      <rPr>
        <b/>
        <sz val="18"/>
        <rFont val="Times New Roman"/>
        <charset val="0"/>
      </rPr>
      <t>2021</t>
    </r>
    <r>
      <rPr>
        <b/>
        <sz val="18"/>
        <rFont val="宋体"/>
        <charset val="0"/>
      </rPr>
      <t>年一般公共预算基本支出情况表</t>
    </r>
  </si>
  <si>
    <t>商品和服务支出</t>
  </si>
  <si>
    <t>附件11：</t>
  </si>
  <si>
    <r>
      <rPr>
        <b/>
        <u/>
        <sz val="16"/>
        <rFont val="宋体"/>
        <charset val="134"/>
      </rPr>
      <t xml:space="preserve">湘西自治州应急管理局 </t>
    </r>
    <r>
      <rPr>
        <b/>
        <sz val="16"/>
        <rFont val="宋体"/>
        <charset val="134"/>
      </rPr>
      <t>部门2021年一般公共预算基本支出预算明细表—工资福利支出</t>
    </r>
  </si>
  <si>
    <t>附件12：</t>
  </si>
  <si>
    <r>
      <rPr>
        <b/>
        <u/>
        <sz val="15"/>
        <rFont val="宋体"/>
        <charset val="134"/>
      </rPr>
      <t xml:space="preserve">湘西自治州应急管理局 </t>
    </r>
    <r>
      <rPr>
        <b/>
        <sz val="15"/>
        <rFont val="宋体"/>
        <charset val="134"/>
      </rPr>
      <t>部门2021年一般公共预算基本支出预算明细表—一般商品和服务支出</t>
    </r>
  </si>
  <si>
    <t>附件13：</t>
  </si>
  <si>
    <r>
      <rPr>
        <b/>
        <u/>
        <sz val="16"/>
        <rFont val="宋体"/>
        <charset val="134"/>
      </rPr>
      <t>湘西自治州应急管理局</t>
    </r>
    <r>
      <rPr>
        <b/>
        <sz val="16"/>
        <rFont val="宋体"/>
        <charset val="134"/>
      </rPr>
      <t xml:space="preserve"> 部门2021年一般公共预算基本支出预算明细表—对个人和家庭的补助</t>
    </r>
  </si>
  <si>
    <t>附件14：</t>
  </si>
  <si>
    <r>
      <rPr>
        <b/>
        <u/>
        <sz val="16"/>
        <rFont val="宋体"/>
        <charset val="134"/>
      </rPr>
      <t>湘西自治州应急管理局</t>
    </r>
    <r>
      <rPr>
        <b/>
        <sz val="16"/>
        <rFont val="宋体"/>
        <charset val="134"/>
      </rPr>
      <t xml:space="preserve"> 部门2021年政府性基金预算支出情况表</t>
    </r>
  </si>
  <si>
    <t>总  计</t>
  </si>
  <si>
    <t>无</t>
  </si>
  <si>
    <t>附件15：</t>
  </si>
  <si>
    <r>
      <rPr>
        <b/>
        <u/>
        <sz val="16"/>
        <rFont val="宋体"/>
        <charset val="134"/>
      </rPr>
      <t>湘西自治州应急管理局</t>
    </r>
    <r>
      <rPr>
        <b/>
        <sz val="16"/>
        <rFont val="宋体"/>
        <charset val="134"/>
      </rPr>
      <t xml:space="preserve"> 部门2021年财政专户管理的非税拨款预算支出情况表</t>
    </r>
  </si>
  <si>
    <t>附件16：</t>
  </si>
  <si>
    <r>
      <rPr>
        <b/>
        <u/>
        <sz val="16"/>
        <rFont val="宋体"/>
        <charset val="134"/>
      </rPr>
      <t>湘西自治州应急管理局</t>
    </r>
    <r>
      <rPr>
        <b/>
        <sz val="16"/>
        <rFont val="宋体"/>
        <charset val="134"/>
      </rPr>
      <t xml:space="preserve"> 部门2021年一般公共预算-经费拨款支出情况表</t>
    </r>
  </si>
  <si>
    <t>附件17：</t>
  </si>
  <si>
    <r>
      <rPr>
        <b/>
        <u/>
        <sz val="16"/>
        <rFont val="宋体"/>
        <charset val="134"/>
      </rPr>
      <t>湘西自治州应急管理局</t>
    </r>
    <r>
      <rPr>
        <b/>
        <sz val="16"/>
        <rFont val="宋体"/>
        <charset val="134"/>
      </rPr>
      <t xml:space="preserve"> 部门2021年专项资金预算汇总表</t>
    </r>
  </si>
  <si>
    <t>科目代码</t>
  </si>
  <si>
    <t>项目名称</t>
  </si>
  <si>
    <t>财政专户管理的非税收入拨款</t>
  </si>
  <si>
    <t>经费拨款</t>
  </si>
  <si>
    <t>纳入预算管理的非税收入拨款</t>
  </si>
  <si>
    <t xml:space="preserve">      224</t>
  </si>
  <si>
    <t xml:space="preserve">    01</t>
  </si>
  <si>
    <t xml:space="preserve">  99</t>
  </si>
  <si>
    <t xml:space="preserve">      其他应急管理支出</t>
  </si>
  <si>
    <t>安全生产监管及教育培训资金</t>
  </si>
  <si>
    <t>应急管理工作经费</t>
  </si>
  <si>
    <t xml:space="preserve">    05</t>
  </si>
  <si>
    <t xml:space="preserve">      其他地震事务支出</t>
  </si>
  <si>
    <t>防震减灾工作经费及设备购置费</t>
  </si>
  <si>
    <t>附件18：</t>
  </si>
  <si>
    <r>
      <rPr>
        <b/>
        <u/>
        <sz val="16"/>
        <rFont val="宋体"/>
        <charset val="0"/>
      </rPr>
      <t>湘西自治州应急管理局</t>
    </r>
    <r>
      <rPr>
        <b/>
        <sz val="16"/>
        <rFont val="Times New Roman"/>
        <charset val="0"/>
      </rPr>
      <t xml:space="preserve"> </t>
    </r>
    <r>
      <rPr>
        <b/>
        <sz val="16"/>
        <rFont val="宋体"/>
        <charset val="0"/>
      </rPr>
      <t>部门</t>
    </r>
    <r>
      <rPr>
        <b/>
        <sz val="16"/>
        <rFont val="Times New Roman"/>
        <charset val="0"/>
      </rPr>
      <t>2021</t>
    </r>
    <r>
      <rPr>
        <b/>
        <sz val="16"/>
        <rFont val="宋体"/>
        <charset val="0"/>
      </rPr>
      <t>年一般公共预算</t>
    </r>
    <r>
      <rPr>
        <b/>
        <sz val="16"/>
        <rFont val="Times New Roman"/>
        <charset val="0"/>
      </rPr>
      <t>“</t>
    </r>
    <r>
      <rPr>
        <b/>
        <sz val="16"/>
        <rFont val="宋体"/>
        <charset val="0"/>
      </rPr>
      <t>三公</t>
    </r>
    <r>
      <rPr>
        <b/>
        <sz val="16"/>
        <rFont val="Times New Roman"/>
        <charset val="0"/>
      </rPr>
      <t>”</t>
    </r>
    <r>
      <rPr>
        <b/>
        <sz val="16"/>
        <rFont val="宋体"/>
        <charset val="0"/>
      </rPr>
      <t>经费预算表</t>
    </r>
  </si>
  <si>
    <t>三公经费预算数（一般公共预算拨款）</t>
  </si>
  <si>
    <t>公务用车购置及运行费</t>
  </si>
  <si>
    <t>其中：</t>
  </si>
  <si>
    <t>公务用车购置费</t>
  </si>
  <si>
    <t>公务用车运行费</t>
  </si>
  <si>
    <t>湘西州应急管理局</t>
  </si>
  <si>
    <t xml:space="preserve">  湘西州应急管理局本级</t>
  </si>
  <si>
    <t xml:space="preserve">  州地震局</t>
  </si>
  <si>
    <t>附件19：</t>
  </si>
  <si>
    <r>
      <rPr>
        <b/>
        <u/>
        <sz val="16"/>
        <rFont val="宋体"/>
        <charset val="134"/>
      </rPr>
      <t xml:space="preserve">湘西自治州应急管理局 </t>
    </r>
    <r>
      <rPr>
        <b/>
        <sz val="16"/>
        <rFont val="宋体"/>
        <charset val="134"/>
      </rPr>
      <t xml:space="preserve"> 部门2021年州本级部门预算部门专项绩效目标申报表</t>
    </r>
  </si>
  <si>
    <t>单位（专项）名称</t>
  </si>
  <si>
    <t>资金性质</t>
  </si>
  <si>
    <t>资金总额</t>
  </si>
  <si>
    <t>单位相应职责概述</t>
  </si>
  <si>
    <t>专项资金管理办法</t>
  </si>
  <si>
    <t>专项立项依据</t>
  </si>
  <si>
    <t>专项长期绩效目标</t>
  </si>
  <si>
    <t>专项年度绩效目标</t>
  </si>
  <si>
    <t>专项年度实施进度计划</t>
  </si>
  <si>
    <t>产出指标（含数量指标、质量指标）</t>
  </si>
  <si>
    <t>效益指标（含经济效益、社会效益、环境效益）</t>
  </si>
  <si>
    <t>实施保障措施</t>
  </si>
  <si>
    <t>602</t>
  </si>
  <si>
    <t xml:space="preserve">  602001</t>
  </si>
  <si>
    <t xml:space="preserve">    602001</t>
  </si>
  <si>
    <t xml:space="preserve">    安全生产监管及教育培训资金</t>
  </si>
  <si>
    <t>延续</t>
  </si>
  <si>
    <t xml:space="preserve"> 1、负责应急管理工作，指导全州各地各部门应对安全生产类、自然灾害类等突发事件和综合防灾减灾救灾工作。负责安全生产综合监督管理和工矿商贸行业（含煤矿）安全生产监督管理工作。
   2、依法行使安全生产综合监督管理职权，指导协调、监督检查州政府有关部门和各县市人们政府（经开区管委会）安全生产工作，组织开展安全生产巡查、考核工作。
   3、按照分级、属地原则，依法监督检查工矿商贸生产经营单位贯彻执行安全生产法律法规情况及其安全生产条件和有关设备（特种设备除外）、材料、劳动防护用品的安全生产管理工作。负责监督管理工矿商贸行业州属企业安全生产工作。依法组织并指导监督实施安全生产准入制度。
  4、负责危险化学品安全监督管理综合工作和烟花爆竹安全生产监督管理工作。
  5、负责全州煤矿安全生产地方监管和煤矿安全基础管理监督指导工作。
  6、依法组织指导生产安全事故调查处理，监督事故查处和责任追究落实情况。组织开展自然灾害类突发事件的调查评估工作。
  7、开展应急管理对外交流与合作，组织参与安全生产类、自然灾害类等突发事件的对外救援工作。
  8、负责应急管理、安全生产宣传教育和培训工作，组织指导应急管理、安全生产的科学技术研究、推广应用和信息化建设工作。</t>
  </si>
  <si>
    <t>按照省州财政专项资金管理相关制度管理，成立财务管理监督小组，加强财政资金使用监督，完善财务制度和专项资金管理制度，制定财务使用实施方案，严格落实八项规定。</t>
  </si>
  <si>
    <t>中共湘西自治州委办公室、湘西自治州人民政府办公室关于印发《湘西土家族苗族自治州应急督管理局职能配置、内设机构和人员编制规定》的通知（州办【2019】65号）。</t>
  </si>
  <si>
    <t xml:space="preserve">   加强、优化、统筹全州应急能力建设，构建统一领导、权责一致、权威高效的应急能力体系，推动形成统一指挥、专常兼备、反应灵敏、上下联动、平战结合的中国特色应急管理体系。坚持以防为主、防抗救结合，坚持常态减灾和非常态救灾相统一，努力实现从注重灾后救助向注重灾前预防转变，从应对单一灾种向综合减灾转变，从减少灾害损失向减轻灾害风险转变，提高全州应急管理水平和防灾减灾救灾能力，防范化解重特大安全风险。坚持以人为本，把确保人民群众生命安全放在首位，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t>
  </si>
  <si>
    <t xml:space="preserve">1.压实安全生产责任。深入贯彻落实《地方党政领导干部安全生产责任制规定》，综合运用约谈通报、警示曝光、建议提醒、巡查考核、挂牌督办等方式，推动党委政府领导责任落实。坚持“三个必须”，以及《湘西州安委会成员单位安全生产工作职责规定》《湘西州重点行业领域安全生产监管责任分工》，理论重点行业领域以及其他新领域新行业安全监管责任边界，推动部门监管责任落实。继续开展“落实企业安全生产主体责任年”活动，举办直管行业领域企业落实安全生产主体责任培训班2期，督促企业依法生产经营，做到安全责任、投入、管理、培训和应急救援“五到位”。
责任科室：综合协调科、教育训练科（新闻宣传科）牵头，其他相关业务科室配合，各县市区局参照执行。
2.推进风险隐患治理。在直管非煤矿山、尾矿库、危险化学品、烟花爆竹、工贸等行业领域，大力推行隐患排查治理、风险分级管控双重预防工作机制，实施安全风险差异化动态管理，每季度至少开展1次安全隐患排查，确保上级交办或督查通报的隐患整改率、监控率100%。督促负有安全监督管理职责的部门建立本行业领域重大事故隐患清单，实行交办制、台账制、销号制、通报制管理。继续抓好重大风险隐患挂牌督办，每个县市（区）至少上报3处以上重大安全隐患、2处自然灾害隐患。探索多渠道风险分散机制，大力发展自然灾害保险，全面推行安全生产责任保险，强化灾害事故预防和灾后补偿服务。
责任科室：综合协调科、矿山安全监督管理科、危险化学品安全监督管理科、工贸行业安全监督管理科、风险监测和综合减灾科、救灾和物资保障科牵头负责，各县市区局参照执行。
4.深入开展专项整治。扎实推进安全生产专项整治三年行动，继续开展以安全生产隐患“大排查、大管控、大整治”为载体的安全生产集顽瘴痼疾中整治。深入开展矿业整治整合，打造绿色安全矿山，依法做好非煤矿山行政许可，督促县市完成尾矿库闭库治理工作。深入推进危险化学品、烟花爆竹专项整治，着力整治化解危险化学品领域系统性安全风险，确保危险化学品企业重大危险源监控数据接入安全风险监测预警系统率100%，严厉整治烟花爆竹运输、经营、储存等环节突出问题。深入开展金属冶炼、粉尘防爆、涉氨制冷和有限空间作业专项治理，着力推进工贸企业较大危险因素辨识管控。深入开展春节、清明、秋冬季等重点时段森林防灭火专项整治，加大野外火源巡查管控，严防森林火灾。协调推进道路交通、水上交通、建筑施工、消防、特种设备、民爆物品、城市燃气、农业机械、校车、学生防溺水等行业领域安全专项整治。局属各业务科室全年至少开展4次以上专项整治行动。督促有关部门每季度至少开展1次专项整治行动。
责任科室：综合协调科、矿石安全监督管理科、危险化学品安全监督管理科、工贸行业安全监督管理科、火灾防治管理科牵头负责，其他相关科室配合，各县市区局参照执行。
4．严格安全监管执法。坚持把“强执法防事故”专项行动贯穿安全监管过程，继续推进以“三比三严”为主要内容的执法质量考评，定期排名通报，对考评排名前两名、后两名的，分别实行加分、减分。全面落实安全生产综合执法改革，推行记挂执法和“双随机一公开”监管执法，落实执法公示、执法全过程记录、重大执法决定法制审核“三项制度”，提高依法监管水平。局属各业务科室每月至少开展1次执法检查，每月至少办理1起一般程序处罚案件，全年至少办理12起一般程序执法案件，其中重大处罚案件至少6起。各县市局每月至少办理5起一般程序处罚案件，其中重大处罚案件全年至少办理12起；经开区应急局每月至少办理5起简易程序处罚案件，全年至少移送州局相关科室5起一般程序处罚案件；监管任务一般的乡镇（街道）每月至少办理3起简易程序执法案件，监管任务繁重的乡镇（街道）每月至少办理5起简易程序执法案件，全年至少移送县市局5起一般程序处罚案件。
责任科室：政策法规科牵头，其他相关业务科室配合，各县市区局参照执行。
5.严格落实惩戒措施。修订完善安全生产目标管理考核办法，对各项工作进行量化评价，实施日常考核和年终考核并重，每季度开展1次安全生产综合督导调研，定期通报考核情况。对年度目标责任考核不合格的县市区和单位严格实行“一票否决”。进一步完善安全生产“黑名单”制度，及时公布失信企业信息。优化安全生产“12350”有奖举报奖励流程，鼓励全社会积极参与安全生产工作。严格落实生产安全事故统计管理办法和生产事故统计报表制度、一般事故挂牌督办制度，严查瞒报、谎报、迟报行为。开展事故整改措施落实情况评估督查，及时公开有关情况，接受社会监督。
责任科室：综合协调科牵头，其他相关业务科室配合，各县市区局参照执行。
</t>
  </si>
  <si>
    <t>1-12月份各月开展相关工作。</t>
  </si>
  <si>
    <t>1.继续开展“落实企业安全生产主体责任年”活动，举办直管行业领域企业落实安全生产主体责任培训班2期，督促企业依法生产经营，做到安全责任、投入、管理、培训和应急救援“五到位”。
2.每季度至少开展1次安全隐患排查，确保上级交办或督查通报的隐患整改率、监控率100%。督促负有安全监督管理职责的部门建立本行业领域重大事故隐患清单，实行交办制、台账制、销号制、通报制管理。继续抓好重大风险隐患挂牌督办，每个县市（区）至少上报3处以上重大安全隐患、2处自然灾害隐患。探索多渠道风险分散机制，大力发展自然灾害保险，全面推行安全生产责任保险，强化灾害事故预防和灾后补偿服务。
3.深入推进危险化学品、烟花爆竹专项整治，着力整治化解危险化学品领域系统性安全风险，确保危险化学品企业重大危险源监控数据接入安全风险监测预警系统率100%，严厉整治烟花爆竹运输、经营、储存等环节突出问题。深入开展金属冶炼、粉尘防爆、涉氨制冷和有限空间作业专项治理，着力推进工贸企业较大危险因素辨识管控。深入开展春节、清明、秋冬季等重点时段森林防灭火专项整治，加大野外火源巡查管控，严防森林火灾。协调推进道路交通、水上交通、建筑施工、消防、特种设备、民爆物品、城市燃气、农业机械、校车、学生防溺水等行业领域安全专项整治。局属各业务科室全年至少开展4次以上专项整治行动。督促有关部门每季度至少开展1次专项整治行动。
4．局属各业务科室每月至少开展1次执法检查，每月至少办理1起一般程序处罚案件，全年至少办理12起一般程序执法案件，其中重大处罚案件至少6起。各县市局每月至少办理5起一般程序处罚案件，其中重大处罚案件全年至少办理12起；经开区应急局每月至少办理5起简易程序处罚案件，全年至少移送州局相关科室5起一般程序处罚案件；监管任务一般的乡镇（街道）每月至少办理3起简易程序执法案件，监管任务繁重的乡镇（街道）每月至少办理5起简易程序执法案件，全年至少移送县市局5起一般程序处罚案件。
5.严格落实生产安全事故统计管理办法和生产事故统计报表制度、一般事故挂牌督办制度，严查瞒报、谎报、迟报行为。开展事故整改措施落实情况评估督查，及时公开有关情况，接受社会监督。
6、组织开展和参与“安全生产月”“5.12防灾减灾日”“10.13国际减灾日”“安全宣传‘五进’”“11.9消防宣传日”等几种宣传活动。全面开展高危行业领域安全技能提升行动，全面落实从业人员培训考核制度，抓好全州安全培训机构和考试点管理。</t>
  </si>
  <si>
    <t>全州全年安全在生产经营事故、死亡指标在省定目标内，无重大安全事故发生。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确保灾情信息畅通，会同有关部门组织协调紧急转移和安置受灾群众，确保受灾群众有饭吃、有衣穿、有干净水喝、有病能及时就医、有临时安全住处。及时发放受灾群众生活救助和及时启动因灾毁损房屋恢复重建工作。</t>
  </si>
  <si>
    <t>财政提供资金保障，应急局承担项目具体工作。</t>
  </si>
  <si>
    <t xml:space="preserve">    应急管理工作经费</t>
  </si>
  <si>
    <t xml:space="preserve">   1、负责应急管理工作，指导全州各地各部门应对安全生产类、自然灾害类等突发事件和综合防灾减灾救灾工作。负责安全生产综合监督管理和工矿商贸行业（含煤矿）安全生产监督管理工作。
贯彻实施相关法律法规、部门规章、规程和标准，组织编制全州应急体系建设、安全生产和综合防灾减灾规划，组织起草有关地方性法规、政府规章草案，组织拟订相关政策、规程和标准并监督实施。
   2、指导应急预案体系建设，建立完善事故灾难和自然灾害分级应对制度，组织编制湘西自治州总体应急预案和安全生产类、自然灾害类专项预案，综合协调应急预案衔接工作，组织开展预案演练，推动应急避难设施建设。
   3、牵头推进全州统一的应急管理信息系统建设，负责信息传输渠道的规划和布局，建立检测预警和灾情报告制度，健全自然灾害信息资源获取和共享机制，依法统一发布灾情。
组织指导协调安全生产类、自然灾害类等突发事件应急救援，承担应对较大灾害指挥部工作，综合研判突发事件发展态势并提出应对建议，协助州委、州政府指定的负责同志组织较大及以上灾害应急处置工作。
   3、统一协调指挥各类应急专业队伍，建立应急协调联动机制，推进指挥平台对接，负责做好解放军和武警部队参与应急救援相关衔接工作。
   4、统筹全州应急救援力量建设，负责消防、森林和草原火灾扑救、抗洪抢险、地震和地质灾害救援、生产安全事故救援等专业应急救援力量建设，依权限做好驻州综合性应急救援队伍建设的相关工作，指导地方及社会应急救援力量建设。
负责全州消防管理有关工作，指导地方消防监督、火灾预防、火灾扑救等工作。
   5、指导协调全州森林和草原火灾、水旱灾害、地震和地质灾害等防治工作，负责自然灾害综合监测预警工作，指导开展自然灾害综合风险评估工作。
   6、组织协调灾害救援工作，组织指导灾情核查、损失评估、救灾捐赠工作，按权限管理、分配中央和省下达及州级救灾款物并监督使用。
   7、开展应急管理对外交流与合作，组织参与安全生产类、自然灾害类等突发事件的对外救援工作。
   8、制定全州应急物资储备和应急救援装备规划并组织实施，会同州粮食和物资储备局等部门建立健全应急物资信息平台和调拨制度，在救灾时统一调度。
   9、承担州防汛抗旱指挥部日常工作，协调州防汛抗旱指挥部成员单位的相关工作，组织执行国家防汛抗旱总指挥部、省防汛抗旱指挥部、相关流域防汛抗旱指挥机构和州防汛抗旱指挥部的指示、命令。</t>
  </si>
  <si>
    <t>中共湘西自治州委办公室、湘西自治州人民政府办公室关于印发《湘西土家族苗族自治州应急督管理局职能配置、内设机构和人员编制规定》的通知（州办【2019】65号）</t>
  </si>
  <si>
    <t>加强、优化、统筹全州应急能力建设，构建统一领导、权责一致、权威高效的应急能力体系，推动形成统一指挥、专常兼备、反应灵敏、上下联动、平战结合的中国特色应急管理体系。坚持以防为主、防抗救结合，坚持常态减灾和非常态救灾相统一，努力实现从注重灾后救助向注重灾前预防转变，从应对单一灾种向综合减灾转变，从减少灾害损失向减轻灾害风险转变，提高全州应急管理水平和防灾减灾救灾能力，防范化解重特大安全风险。坚持以人为本，把确保人民群众生命安全放在首位，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t>
  </si>
  <si>
    <t xml:space="preserve">   全州应急管理工作将以习近平新时代中国特色社会主义思想为指导，深入贯彻落实党的十九届五中全会精神和习近平总书记关于应急管理重要论述，认真落实州委、州政府和省应急厅的决策部署，把推进应急管理体系和能力现代化作为主线，把提升风险防控、应急救援等工作，权利防范和化解重大安全风险，确保全州安全生产、综合防灾减灾形势持续稳定，全社会防范应对处置灾害事故防线能力显著提升，为建党100周年、谱写新时代坚持和发展中国特色社会主义湘西新篇章营造良好的安全环境。
（一）深入学习贯彻习近平总书记关于应急管理重要论述
（二）狠抓安全生产监管
（三）推进自然灾害防控
（四）大力提升应急救援能力
（五）突出抓好基层基础工作
（六）狠抓干部队伍建设
</t>
  </si>
  <si>
    <t>1-12月份各月开展相关工作</t>
  </si>
  <si>
    <t>7、每季度开展1次自然灾害风险防控工作综合督查和防汛抗旱、地质灾害应急救援、森林防火等专项督查，推动自然灾害综合防治责任落实。
8、做好687座水库、882处山洪易发区、787处地质灾害隐患点和3335处切坡建房隐患点的监控治理。开展在建工程“防震减灾”执法监管和地质地质隐患点情况调查，推进抗震设防标准化建设。
9、建立自然灾害风险普查工作机制，落实普查人员和队伍，全面启动自然灾害风险普查，分阶段完成自然灾害风险调查和评估，突出抓好永顺县普查试点工作。
10、落实三级带班要求，建立健全综合值班值守和专业值班值守机制，严格落实领导带班和24小时值班值守制度。
11、巩固州级200人以上、县市区级100人以上应急救援常备队伍，继续加强矿山和危险化学品应急救援队伍建设，州矿山救护中队增加1个应急救援小队（9人）。鼓励发展政府加强多种形式应急救援力量建设，形成覆盖城乡的应急救援体系，督促每个乡镇组建一支不少于30-50人的常备应急救援队伍，行政村组建一支10-20人的志愿消防队伍。
12、全年以州政府名义在花垣县开展1次防汛抗旱应急抢险综合演练、在古丈开展1次森林防灭火应急演练、在XX县开展1次地下矿石生产安全事故应急演练；以州安委办名义在吉首市开展1次地震灾害应急演练。各县市区全年至少开展2次综合性事故应急救援演练。
13、推动建立州、县、乡三级救灾物质储备体系和防汛抗旱装备物资配发、保管和使用情况调研，进一步摸清现有数质量情况，掌握各地实际情况和需求，制定和完善保养保管制度，改进保养和储存设施，落实装备物资从采购、保管、维护、调运使用到报废的过程监督。加强森林防灭火物资储备。</t>
  </si>
  <si>
    <t xml:space="preserve">  1、确保全州安全生产、综合防灾减灾形势持续稳定，全社会防范应对处置灾害事故防线能力显著提升，全州全年安全在生产经营事故、死亡指标在省定目标内，无重大安全事故发生。
2、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
3、确保灾情信息畅通，会同有关部门组织协调紧急转移和安置受灾群众，确保受灾群众有饭吃、有衣穿、有干净水喝、有病能及时就医、有临时安全住处。及时发放受灾群众生活救助和及时启动因灾毁损房屋恢复重建工作。</t>
  </si>
  <si>
    <t xml:space="preserve">  602002</t>
  </si>
  <si>
    <t xml:space="preserve">    602002</t>
  </si>
  <si>
    <t xml:space="preserve">    防震减灾工作经费及设备购置费</t>
  </si>
  <si>
    <t>州本级专</t>
  </si>
  <si>
    <t>管理全州地震工作，贯彻执行国家、省有关防震减灾的法律、法规、方针、政策、条例，负责组织实施州级防震减灾计划工作，负责建立全州地震监测预防工作</t>
  </si>
  <si>
    <t>按照国家、省有关法律法规和单位规章制度</t>
  </si>
  <si>
    <t>2011年州编办72号文件，州地震局三定方案</t>
  </si>
  <si>
    <t>提高全州的防震减灾意识，逐步建立起我州的监测预测体系</t>
  </si>
  <si>
    <t>开展各类宣传活动2次以上，大型地震应急演练活动1次以上，维护全州台网中心、花垣台和宏观观测点的正常运转，协助省地震局建成永顺地倾台和各县市预警台。</t>
  </si>
  <si>
    <t>100%</t>
  </si>
  <si>
    <t>新建成台全面达到验收标准，原有台网能正常运行，争取省级资金帮助建成全州会商电子信息平台1个。免费发放各种宣传资料和宣传品5000份以上。</t>
  </si>
  <si>
    <t>因单位性质特殊性，无法用经济指标衡量，作用主要体现在提升社会各届的防震减灾意识，加强在建工程的抗震设防监管，推广农村民居建设标准设计，提高我州防震设防水平。</t>
  </si>
  <si>
    <t>国家防震减灾法等相关法律法规，省、州上级部门的任务指标，单位内部管理制度等等</t>
  </si>
  <si>
    <t>附件20：</t>
  </si>
  <si>
    <t>湘西州应急管理局 部门2021年州本级部门预算单位整体绩效目标申报表</t>
  </si>
  <si>
    <t>年度预算申请资金总额</t>
  </si>
  <si>
    <t>部门职责概述</t>
  </si>
  <si>
    <t>整体绩效目标</t>
  </si>
  <si>
    <t>部门整体支出年度产出指标</t>
  </si>
  <si>
    <t>部门整体支出年度产出效益</t>
  </si>
  <si>
    <t>重点工作完成率</t>
  </si>
  <si>
    <t>预算完成率</t>
  </si>
  <si>
    <t>政府采购执行率</t>
  </si>
  <si>
    <t>三公经费控制率</t>
  </si>
  <si>
    <t>部决算信息公开</t>
  </si>
  <si>
    <t>经济效益</t>
  </si>
  <si>
    <t>社会效益</t>
  </si>
  <si>
    <t>社会公众或服务对象满意度</t>
  </si>
  <si>
    <t>加强、优化、统筹全州应急能力建设，构建统一领导、权责一致、权威高效的应急能力体系，推动形成统一指挥、专常兼备、反应灵敏、上下联动、平战结合的中国特色应急管理体系。坚持以防为主、防抗救结合，坚持常态减灾和非常态救灾相统一，努力实现从注重灾后救助向注重灾前预防转变，从应对单一灾种向综合减灾转变，从减少灾害损失向减轻灾害风险转变，提高全州应急管理水平和防灾减灾救灾能力，防范化解重特大安全风险。坚持以人为本，把确保人民群众生命安全放在首位，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实现“一杜绝、一遏制、双下降”目标，即坚决杜绝重特大事故、努力遏制较大以上安全事故、减少一般安全事故，实现安全生产事故起数、死亡人数同比“双下降”，着力控制亿元GDP生产安全事故死亡率，确保全州安全生产形势持续稳定好转。</t>
  </si>
  <si>
    <t>在应急、财政门户网站依法主动按时公开</t>
  </si>
  <si>
    <t>因投入资金是政府公共社会职能，社会效益巨大，而无明显经济效益。</t>
  </si>
  <si>
    <t>全州全年安全在生产经营事故指标、死亡指标控制省定以内，无重大安全事故发生。确保受灾群众基本生活，加强应急预案演练，增强全民防灾减灾意识，提升公众知识普及和自救互救技能，切实减少人员伤亡和财产损失。树立安全发展理念，坚持生命至上、安全第一，完善安全生产责任制，坚决遏制重特大安全事故。确保灾情信息畅通，会同有关部门组织协调紧急转移和安置受灾群众，确保受灾群众有饭吃、有衣穿、有干净水喝、有病能及时就医、有临时安全住处。及时发放受灾群众生活救助和及时启动因灾毁损房屋恢复重建工作。实现“一杜绝、一遏制、双下降”目标，即坚决杜绝重特大事故、努力遏制较大以上安全事故、减少一般安全事故，实现安全生产事故起数、死亡人数同比“双下降”，着力控制亿元GDP生产安全事故死亡率，确保全州安全生产形势持续稳定好转。</t>
  </si>
  <si>
    <t>管理全州地震工作；负责组织实施州级防震减灾计划工作；负责建立全州地震监测预报工作；负责全州震灾预防工作；组织开展防震减灾宣传教育工作；负责全州地震应急管理工作；组织开展地震应急救援知识培训和演练；负责震情速报和灾害速报；负责组织地震灾害调查研究和损失评估；参与制定地震灾区重建规划；会同有关部门管理地城次生灾害的防灾工作等等</t>
  </si>
  <si>
    <t>不断提高我州应对地震、地质灾害等突发事件的紧急处置能力和灾害防治能力，加强灾害风险管理，建立完善政府主导、社会参与的灾害风险治理机制。</t>
  </si>
  <si>
    <t>由主管部门统一按要求进行部决算信息公开</t>
  </si>
  <si>
    <t>受单位性质的限定，所产生的价值不能以经济效益来衡量</t>
  </si>
  <si>
    <t>通过制定相应的地方指导性文件和加强宣传提高全州防灾减灾意识，提升突发事件的紧急处置能力；通过逐步建立健全我州的地震防御和监测体系来提高抵御风险的能力；通过协调各部门、社会各届的力量打造“群防群测”体系</t>
  </si>
  <si>
    <t>基本达到满意度100%</t>
  </si>
</sst>
</file>

<file path=xl/styles.xml><?xml version="1.0" encoding="utf-8"?>
<styleSheet xmlns="http://schemas.openxmlformats.org/spreadsheetml/2006/main">
  <numFmts count="3">
    <numFmt numFmtId="176" formatCode="#,##0.0_ "/>
    <numFmt numFmtId="177" formatCode="0.00_ "/>
    <numFmt numFmtId="178" formatCode="#,##0.00_ "/>
  </numFmts>
  <fonts count="47">
    <font>
      <sz val="9"/>
      <name val="宋体"/>
      <charset val="134"/>
    </font>
    <font>
      <b/>
      <sz val="10"/>
      <name val="实体"/>
      <charset val="134"/>
    </font>
    <font>
      <b/>
      <u/>
      <sz val="16"/>
      <name val="宋体"/>
      <charset val="134"/>
    </font>
    <font>
      <b/>
      <sz val="16"/>
      <name val="宋体"/>
      <charset val="134"/>
    </font>
    <font>
      <b/>
      <sz val="10"/>
      <name val="宋体"/>
      <charset val="134"/>
    </font>
    <font>
      <sz val="10"/>
      <name val="宋体"/>
      <charset val="134"/>
    </font>
    <font>
      <sz val="8"/>
      <name val="宋体"/>
      <charset val="134"/>
    </font>
    <font>
      <sz val="9"/>
      <name val="Times New Roman"/>
      <charset val="0"/>
    </font>
    <font>
      <b/>
      <u/>
      <sz val="16"/>
      <name val="宋体"/>
      <charset val="0"/>
    </font>
    <font>
      <b/>
      <sz val="16"/>
      <name val="Times New Roman"/>
      <charset val="0"/>
    </font>
    <font>
      <sz val="10"/>
      <name val="Times New Roman"/>
      <charset val="0"/>
    </font>
    <font>
      <sz val="12"/>
      <name val="宋体"/>
      <charset val="134"/>
    </font>
    <font>
      <b/>
      <sz val="10"/>
      <name val="Times New Roman"/>
      <charset val="0"/>
    </font>
    <font>
      <b/>
      <sz val="9"/>
      <name val="宋体"/>
      <charset val="134"/>
    </font>
    <font>
      <b/>
      <u/>
      <sz val="15"/>
      <name val="宋体"/>
      <charset val="134"/>
    </font>
    <font>
      <b/>
      <sz val="15"/>
      <name val="宋体"/>
      <charset val="134"/>
    </font>
    <font>
      <sz val="14"/>
      <name val="宋体"/>
      <charset val="134"/>
    </font>
    <font>
      <b/>
      <u/>
      <sz val="18"/>
      <name val="宋体"/>
      <charset val="0"/>
    </font>
    <font>
      <b/>
      <sz val="18"/>
      <name val="Times New Roman"/>
      <charset val="0"/>
    </font>
    <font>
      <b/>
      <sz val="9"/>
      <name val="Times New Roman"/>
      <charset val="0"/>
    </font>
    <font>
      <sz val="10"/>
      <name val="实体"/>
      <charset val="134"/>
    </font>
    <font>
      <b/>
      <sz val="10"/>
      <name val="黑体"/>
      <charset val="134"/>
    </font>
    <font>
      <b/>
      <sz val="12"/>
      <name val="宋体"/>
      <charset val="134"/>
    </font>
    <font>
      <u/>
      <sz val="9"/>
      <name val="宋体"/>
      <charset val="134"/>
    </font>
    <font>
      <sz val="11"/>
      <color indexed="53"/>
      <name val="宋体"/>
      <charset val="134"/>
    </font>
    <font>
      <b/>
      <sz val="18"/>
      <color indexed="54"/>
      <name val="宋体"/>
      <charset val="134"/>
    </font>
    <font>
      <sz val="11"/>
      <color indexed="8"/>
      <name val="宋体"/>
      <charset val="134"/>
    </font>
    <font>
      <b/>
      <sz val="11"/>
      <color indexed="8"/>
      <name val="宋体"/>
      <charset val="134"/>
    </font>
    <font>
      <i/>
      <sz val="11"/>
      <color indexed="23"/>
      <name val="宋体"/>
      <charset val="134"/>
    </font>
    <font>
      <u/>
      <sz val="11"/>
      <color indexed="20"/>
      <name val="宋体"/>
      <charset val="134"/>
    </font>
    <font>
      <sz val="11"/>
      <color indexed="62"/>
      <name val="宋体"/>
      <charset val="134"/>
    </font>
    <font>
      <b/>
      <sz val="11"/>
      <color indexed="63"/>
      <name val="宋体"/>
      <charset val="134"/>
    </font>
    <font>
      <b/>
      <sz val="11"/>
      <color indexed="9"/>
      <name val="宋体"/>
      <charset val="134"/>
    </font>
    <font>
      <sz val="11"/>
      <color indexed="9"/>
      <name val="宋体"/>
      <charset val="134"/>
    </font>
    <font>
      <sz val="11"/>
      <color indexed="16"/>
      <name val="宋体"/>
      <charset val="134"/>
    </font>
    <font>
      <sz val="11"/>
      <color indexed="20"/>
      <name val="宋体"/>
      <charset val="134"/>
    </font>
    <font>
      <sz val="11"/>
      <color indexed="17"/>
      <name val="宋体"/>
      <charset val="134"/>
    </font>
    <font>
      <b/>
      <sz val="11"/>
      <color indexed="54"/>
      <name val="宋体"/>
      <charset val="134"/>
    </font>
    <font>
      <b/>
      <sz val="15"/>
      <color indexed="54"/>
      <name val="宋体"/>
      <charset val="134"/>
    </font>
    <font>
      <u/>
      <sz val="11"/>
      <color indexed="12"/>
      <name val="宋体"/>
      <charset val="134"/>
    </font>
    <font>
      <b/>
      <sz val="11"/>
      <color indexed="53"/>
      <name val="宋体"/>
      <charset val="134"/>
    </font>
    <font>
      <b/>
      <sz val="13"/>
      <color indexed="54"/>
      <name val="宋体"/>
      <charset val="134"/>
    </font>
    <font>
      <sz val="11"/>
      <color indexed="10"/>
      <name val="宋体"/>
      <charset val="134"/>
    </font>
    <font>
      <b/>
      <sz val="18"/>
      <color indexed="56"/>
      <name val="宋体"/>
      <charset val="134"/>
    </font>
    <font>
      <sz val="11"/>
      <color indexed="19"/>
      <name val="宋体"/>
      <charset val="134"/>
    </font>
    <font>
      <b/>
      <sz val="16"/>
      <name val="宋体"/>
      <charset val="0"/>
    </font>
    <font>
      <b/>
      <sz val="18"/>
      <name val="宋体"/>
      <charset val="0"/>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24"/>
        <bgColor indexed="64"/>
      </patternFill>
    </fill>
    <fill>
      <patternFill patternType="solid">
        <fgColor indexed="57"/>
        <bgColor indexed="64"/>
      </patternFill>
    </fill>
    <fill>
      <patternFill patternType="solid">
        <fgColor indexed="54"/>
        <bgColor indexed="64"/>
      </patternFill>
    </fill>
  </fills>
  <borders count="2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right/>
      <top style="thin">
        <color auto="1"/>
      </top>
      <bottom/>
      <diagonal/>
    </border>
    <border>
      <left style="thin">
        <color indexed="8"/>
      </left>
      <right style="thin">
        <color indexed="8"/>
      </right>
      <top style="thin">
        <color auto="1"/>
      </top>
      <bottom style="thin">
        <color auto="1"/>
      </bottom>
      <diagonal/>
    </border>
    <border>
      <left/>
      <right style="thin">
        <color auto="1"/>
      </right>
      <top/>
      <bottom style="thin">
        <color auto="1"/>
      </bottom>
      <diagonal/>
    </border>
    <border>
      <left/>
      <right/>
      <top/>
      <bottom style="double">
        <color indexed="52"/>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48"/>
      </bottom>
      <diagonal/>
    </border>
  </borders>
  <cellStyleXfs count="81">
    <xf numFmtId="0" fontId="0" fillId="0" borderId="0" applyProtection="0"/>
    <xf numFmtId="0" fontId="26" fillId="3" borderId="0" applyNumberFormat="0" applyBorder="0" applyAlignment="0" applyProtection="0">
      <alignment vertical="center"/>
    </xf>
    <xf numFmtId="0" fontId="26" fillId="2" borderId="0" applyNumberFormat="0" applyBorder="0" applyAlignment="0" applyProtection="0">
      <alignment vertical="center"/>
    </xf>
    <xf numFmtId="0" fontId="30" fillId="4" borderId="22" applyNumberFormat="0" applyAlignment="0" applyProtection="0">
      <alignment vertical="center"/>
    </xf>
    <xf numFmtId="0" fontId="26" fillId="2" borderId="0" applyNumberFormat="0" applyBorder="0" applyAlignment="0" applyProtection="0">
      <alignment vertical="center"/>
    </xf>
    <xf numFmtId="0" fontId="35" fillId="10" borderId="0" applyNumberFormat="0" applyBorder="0" applyAlignment="0" applyProtection="0">
      <alignment vertical="center"/>
    </xf>
    <xf numFmtId="0" fontId="26" fillId="3" borderId="0" applyNumberFormat="0" applyBorder="0" applyAlignment="0" applyProtection="0">
      <alignment vertical="center"/>
    </xf>
    <xf numFmtId="0" fontId="26" fillId="8" borderId="0" applyNumberFormat="0" applyBorder="0" applyAlignment="0" applyProtection="0">
      <alignment vertical="center"/>
    </xf>
    <xf numFmtId="0" fontId="36" fillId="11" borderId="0" applyNumberFormat="0" applyBorder="0" applyAlignment="0" applyProtection="0">
      <alignment vertical="center"/>
    </xf>
    <xf numFmtId="0" fontId="34" fillId="10" borderId="0" applyNumberFormat="0" applyBorder="0" applyAlignment="0" applyProtection="0">
      <alignment vertical="center"/>
    </xf>
    <xf numFmtId="0" fontId="26" fillId="12" borderId="0" applyNumberFormat="0" applyBorder="0" applyAlignment="0" applyProtection="0">
      <alignment vertical="center"/>
    </xf>
    <xf numFmtId="0" fontId="33" fillId="8" borderId="0" applyNumberFormat="0" applyBorder="0" applyAlignment="0" applyProtection="0">
      <alignment vertical="center"/>
    </xf>
    <xf numFmtId="0" fontId="39" fillId="0" borderId="0" applyNumberFormat="0" applyFill="0" applyBorder="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26" fillId="3" borderId="24" applyNumberFormat="0" applyFont="0" applyAlignment="0" applyProtection="0">
      <alignment vertical="center"/>
    </xf>
    <xf numFmtId="0" fontId="33" fillId="4"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38" fillId="0" borderId="27" applyNumberFormat="0" applyFill="0" applyAlignment="0" applyProtection="0">
      <alignment vertical="center"/>
    </xf>
    <xf numFmtId="0" fontId="35" fillId="10" borderId="0" applyNumberFormat="0" applyBorder="0" applyAlignment="0" applyProtection="0">
      <alignment vertical="center"/>
    </xf>
    <xf numFmtId="0" fontId="41" fillId="0" borderId="27" applyNumberFormat="0" applyFill="0" applyAlignment="0" applyProtection="0">
      <alignment vertical="center"/>
    </xf>
    <xf numFmtId="0" fontId="35" fillId="10" borderId="0" applyNumberFormat="0" applyBorder="0" applyAlignment="0" applyProtection="0">
      <alignment vertical="center"/>
    </xf>
    <xf numFmtId="0" fontId="33" fillId="14" borderId="0" applyNumberFormat="0" applyBorder="0" applyAlignment="0" applyProtection="0">
      <alignment vertical="center"/>
    </xf>
    <xf numFmtId="0" fontId="36" fillId="11" borderId="0" applyNumberFormat="0" applyBorder="0" applyAlignment="0" applyProtection="0">
      <alignment vertical="center"/>
    </xf>
    <xf numFmtId="0" fontId="37" fillId="0" borderId="26" applyNumberFormat="0" applyFill="0" applyAlignment="0" applyProtection="0">
      <alignment vertical="center"/>
    </xf>
    <xf numFmtId="0" fontId="35" fillId="10" borderId="0" applyNumberFormat="0" applyBorder="0" applyAlignment="0" applyProtection="0">
      <alignment vertical="center"/>
    </xf>
    <xf numFmtId="0" fontId="33" fillId="4" borderId="0" applyNumberFormat="0" applyBorder="0" applyAlignment="0" applyProtection="0">
      <alignment vertical="center"/>
    </xf>
    <xf numFmtId="0" fontId="31" fillId="2" borderId="23" applyNumberFormat="0" applyAlignment="0" applyProtection="0">
      <alignment vertical="center"/>
    </xf>
    <xf numFmtId="0" fontId="40" fillId="2" borderId="22" applyNumberFormat="0" applyAlignment="0" applyProtection="0">
      <alignment vertical="center"/>
    </xf>
    <xf numFmtId="0" fontId="32" fillId="5" borderId="25" applyNumberFormat="0" applyAlignment="0" applyProtection="0">
      <alignment vertical="center"/>
    </xf>
    <xf numFmtId="0" fontId="43" fillId="0" borderId="0" applyNumberFormat="0" applyFill="0" applyBorder="0" applyAlignment="0" applyProtection="0">
      <alignment vertical="center"/>
    </xf>
    <xf numFmtId="0" fontId="26" fillId="11" borderId="0" applyNumberFormat="0" applyBorder="0" applyAlignment="0" applyProtection="0">
      <alignment vertical="center"/>
    </xf>
    <xf numFmtId="0" fontId="33" fillId="7" borderId="0" applyNumberFormat="0" applyBorder="0" applyAlignment="0" applyProtection="0">
      <alignment vertical="center"/>
    </xf>
    <xf numFmtId="0" fontId="24" fillId="0" borderId="20" applyNumberFormat="0" applyFill="0" applyAlignment="0" applyProtection="0">
      <alignment vertical="center"/>
    </xf>
    <xf numFmtId="0" fontId="27" fillId="0" borderId="21" applyNumberFormat="0" applyFill="0" applyAlignment="0" applyProtection="0">
      <alignment vertical="center"/>
    </xf>
    <xf numFmtId="0" fontId="36" fillId="11" borderId="0" applyNumberFormat="0" applyBorder="0" applyAlignment="0" applyProtection="0">
      <alignment vertical="center"/>
    </xf>
    <xf numFmtId="0" fontId="44" fillId="15"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26" fillId="9" borderId="0" applyNumberFormat="0" applyBorder="0" applyAlignment="0" applyProtection="0">
      <alignment vertical="center"/>
    </xf>
    <xf numFmtId="0" fontId="33" fillId="6"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33" fillId="5"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33" fillId="18" borderId="0" applyNumberFormat="0" applyBorder="0" applyAlignment="0" applyProtection="0">
      <alignment vertical="center"/>
    </xf>
    <xf numFmtId="0" fontId="26" fillId="9" borderId="0" applyNumberFormat="0" applyBorder="0" applyAlignment="0" applyProtection="0">
      <alignment vertical="center"/>
    </xf>
    <xf numFmtId="0" fontId="35" fillId="10" borderId="0" applyNumberFormat="0" applyBorder="0" applyAlignment="0" applyProtection="0">
      <alignment vertical="center"/>
    </xf>
    <xf numFmtId="0" fontId="33" fillId="16" borderId="0" applyNumberFormat="0" applyBorder="0" applyAlignment="0" applyProtection="0">
      <alignment vertical="center"/>
    </xf>
    <xf numFmtId="0" fontId="35" fillId="10" borderId="0" applyNumberFormat="0" applyBorder="0" applyAlignment="0" applyProtection="0">
      <alignment vertical="center"/>
    </xf>
    <xf numFmtId="0" fontId="33" fillId="17" borderId="0" applyNumberFormat="0" applyBorder="0" applyAlignment="0" applyProtection="0">
      <alignment vertical="center"/>
    </xf>
    <xf numFmtId="0" fontId="35" fillId="10" borderId="0" applyNumberFormat="0" applyBorder="0" applyAlignment="0" applyProtection="0">
      <alignment vertical="center"/>
    </xf>
    <xf numFmtId="0" fontId="26" fillId="8" borderId="0" applyNumberFormat="0" applyBorder="0" applyAlignment="0" applyProtection="0">
      <alignment vertical="center"/>
    </xf>
    <xf numFmtId="0" fontId="33" fillId="8"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cellStyleXfs>
  <cellXfs count="286">
    <xf numFmtId="0" fontId="0" fillId="0" borderId="0" xfId="0" applyProtection="1"/>
    <xf numFmtId="0" fontId="0" fillId="0" borderId="0" xfId="68" applyFill="1"/>
    <xf numFmtId="0" fontId="0" fillId="0" borderId="0" xfId="68"/>
    <xf numFmtId="0" fontId="1" fillId="0" borderId="0" xfId="0" applyFont="1" applyAlignment="1" applyProtection="1">
      <alignment horizontal="left" vertical="center"/>
    </xf>
    <xf numFmtId="0" fontId="2" fillId="0" borderId="0" xfId="68" applyFont="1" applyAlignment="1" applyProtection="1">
      <alignment horizontal="center" vertical="center"/>
    </xf>
    <xf numFmtId="0" fontId="3" fillId="0" borderId="0" xfId="68" applyFont="1" applyAlignment="1" applyProtection="1">
      <alignment horizontal="center" vertical="center"/>
    </xf>
    <xf numFmtId="0" fontId="0" fillId="0" borderId="0" xfId="68" applyProtection="1"/>
    <xf numFmtId="0" fontId="4" fillId="0" borderId="1" xfId="68" applyNumberFormat="1" applyFont="1" applyFill="1" applyBorder="1" applyAlignment="1" applyProtection="1">
      <alignment horizontal="center" vertical="center" wrapText="1"/>
    </xf>
    <xf numFmtId="0" fontId="4" fillId="0" borderId="2" xfId="68" applyNumberFormat="1" applyFont="1" applyFill="1" applyBorder="1" applyAlignment="1" applyProtection="1">
      <alignment horizontal="center" vertical="center" wrapText="1"/>
    </xf>
    <xf numFmtId="0" fontId="4" fillId="0" borderId="3" xfId="68" applyFont="1" applyBorder="1" applyAlignment="1" applyProtection="1">
      <alignment horizontal="centerContinuous" vertical="center"/>
    </xf>
    <xf numFmtId="0" fontId="4" fillId="0" borderId="2" xfId="68" applyFont="1" applyBorder="1" applyAlignment="1" applyProtection="1">
      <alignment horizontal="centerContinuous" vertical="center"/>
    </xf>
    <xf numFmtId="0" fontId="4" fillId="0" borderId="4" xfId="68" applyNumberFormat="1" applyFont="1" applyFill="1" applyBorder="1" applyAlignment="1" applyProtection="1">
      <alignment horizontal="center" vertical="center" wrapText="1"/>
    </xf>
    <xf numFmtId="0" fontId="4" fillId="0" borderId="5" xfId="68" applyNumberFormat="1" applyFont="1" applyFill="1" applyBorder="1" applyAlignment="1" applyProtection="1">
      <alignment horizontal="center" vertical="center" wrapText="1"/>
    </xf>
    <xf numFmtId="0" fontId="4" fillId="0" borderId="6" xfId="68" applyFont="1" applyBorder="1" applyAlignment="1" applyProtection="1">
      <alignment horizontal="center" vertical="center" wrapText="1"/>
    </xf>
    <xf numFmtId="0" fontId="4" fillId="0" borderId="5" xfId="68" applyFont="1" applyBorder="1" applyAlignment="1" applyProtection="1">
      <alignment horizontal="center" vertical="center" wrapText="1"/>
    </xf>
    <xf numFmtId="49" fontId="5" fillId="0" borderId="2" xfId="68" applyNumberFormat="1" applyFont="1" applyFill="1" applyBorder="1" applyAlignment="1" applyProtection="1">
      <alignment horizontal="left" vertical="center" wrapText="1"/>
    </xf>
    <xf numFmtId="49" fontId="5" fillId="0" borderId="3" xfId="68" applyNumberFormat="1" applyFont="1" applyFill="1" applyBorder="1" applyAlignment="1" applyProtection="1">
      <alignment horizontal="left" vertical="center" wrapText="1"/>
    </xf>
    <xf numFmtId="178" fontId="5" fillId="0" borderId="7" xfId="68" applyNumberFormat="1" applyFont="1" applyFill="1" applyBorder="1" applyAlignment="1" applyProtection="1">
      <alignment horizontal="right" vertical="center" wrapText="1"/>
    </xf>
    <xf numFmtId="49" fontId="5" fillId="0" borderId="2" xfId="68" applyNumberFormat="1" applyFont="1" applyFill="1" applyBorder="1" applyAlignment="1" applyProtection="1">
      <alignment horizontal="center" vertical="center" wrapText="1"/>
    </xf>
    <xf numFmtId="49" fontId="5" fillId="0" borderId="3" xfId="68" applyNumberFormat="1" applyFont="1" applyFill="1" applyBorder="1" applyAlignment="1" applyProtection="1">
      <alignment horizontal="center" vertical="center" wrapText="1"/>
    </xf>
    <xf numFmtId="49" fontId="5" fillId="0" borderId="7" xfId="68" applyNumberFormat="1" applyFont="1" applyFill="1" applyBorder="1" applyAlignment="1" applyProtection="1">
      <alignment horizontal="center" vertical="center" wrapText="1"/>
    </xf>
    <xf numFmtId="49" fontId="0" fillId="0" borderId="2" xfId="68" applyNumberFormat="1" applyFont="1" applyFill="1" applyBorder="1" applyAlignment="1" applyProtection="1">
      <alignment horizontal="left" vertical="center" wrapText="1"/>
    </xf>
    <xf numFmtId="49" fontId="0" fillId="0" borderId="3" xfId="68" applyNumberFormat="1" applyFont="1" applyFill="1" applyBorder="1" applyAlignment="1" applyProtection="1">
      <alignment horizontal="left" vertical="center" wrapText="1"/>
    </xf>
    <xf numFmtId="178" fontId="0" fillId="0" borderId="7" xfId="68" applyNumberFormat="1" applyFont="1" applyFill="1" applyBorder="1" applyAlignment="1" applyProtection="1">
      <alignment horizontal="right" vertical="center" wrapText="1"/>
    </xf>
    <xf numFmtId="49" fontId="0" fillId="0" borderId="3" xfId="68" applyNumberFormat="1" applyFont="1" applyFill="1" applyBorder="1" applyAlignment="1" applyProtection="1">
      <alignment horizontal="center" vertical="center" wrapText="1"/>
    </xf>
    <xf numFmtId="49" fontId="0" fillId="0" borderId="7" xfId="68" applyNumberFormat="1" applyFont="1" applyFill="1" applyBorder="1" applyAlignment="1" applyProtection="1">
      <alignment horizontal="center" vertical="center" wrapText="1"/>
    </xf>
    <xf numFmtId="49" fontId="0" fillId="0" borderId="2" xfId="68" applyNumberFormat="1" applyFont="1" applyFill="1" applyBorder="1" applyAlignment="1" applyProtection="1">
      <alignment horizontal="center" vertical="center" wrapText="1"/>
    </xf>
    <xf numFmtId="0" fontId="0" fillId="0" borderId="0" xfId="68" applyFill="1" applyProtection="1"/>
    <xf numFmtId="0" fontId="4" fillId="0" borderId="0" xfId="67" applyFont="1" applyAlignment="1" applyProtection="1">
      <alignment horizontal="right" vertical="center"/>
    </xf>
    <xf numFmtId="0" fontId="4" fillId="0" borderId="2" xfId="68" applyFont="1" applyBorder="1" applyAlignment="1" applyProtection="1">
      <alignment horizontal="center" vertical="center" wrapText="1"/>
    </xf>
    <xf numFmtId="0" fontId="0" fillId="0" borderId="0" xfId="67" applyFill="1"/>
    <xf numFmtId="0" fontId="0" fillId="0" borderId="0" xfId="67"/>
    <xf numFmtId="0" fontId="2" fillId="0" borderId="0" xfId="67" applyFont="1" applyAlignment="1" applyProtection="1">
      <alignment horizontal="center" vertical="center"/>
    </xf>
    <xf numFmtId="0" fontId="3" fillId="0" borderId="0" xfId="67" applyFont="1" applyAlignment="1" applyProtection="1">
      <alignment horizontal="center" vertical="center"/>
    </xf>
    <xf numFmtId="0" fontId="0" fillId="0" borderId="0" xfId="67" applyProtection="1"/>
    <xf numFmtId="0" fontId="4" fillId="0" borderId="5" xfId="67" applyFont="1" applyBorder="1" applyAlignment="1" applyProtection="1">
      <alignment horizontal="center" vertical="center" wrapText="1"/>
    </xf>
    <xf numFmtId="49" fontId="5" fillId="0" borderId="1" xfId="67" applyNumberFormat="1" applyFont="1" applyFill="1" applyBorder="1" applyAlignment="1" applyProtection="1">
      <alignment horizontal="left" vertical="center" wrapText="1"/>
    </xf>
    <xf numFmtId="49" fontId="5" fillId="0" borderId="2" xfId="67" applyNumberFormat="1" applyFont="1" applyFill="1" applyBorder="1" applyAlignment="1" applyProtection="1">
      <alignment horizontal="center" vertical="center" wrapText="1"/>
    </xf>
    <xf numFmtId="178" fontId="5" fillId="0" borderId="7" xfId="67" applyNumberFormat="1" applyFont="1" applyFill="1" applyBorder="1" applyAlignment="1" applyProtection="1">
      <alignment horizontal="center" vertical="center" wrapText="1"/>
    </xf>
    <xf numFmtId="49" fontId="5" fillId="0" borderId="1" xfId="67" applyNumberFormat="1" applyFont="1" applyFill="1" applyBorder="1" applyAlignment="1" applyProtection="1">
      <alignment horizontal="center" vertical="center" wrapText="1"/>
    </xf>
    <xf numFmtId="49" fontId="5" fillId="0" borderId="3" xfId="67" applyNumberFormat="1" applyFont="1" applyFill="1" applyBorder="1" applyAlignment="1" applyProtection="1">
      <alignment horizontal="center" vertical="center" wrapText="1"/>
    </xf>
    <xf numFmtId="49" fontId="5" fillId="0" borderId="7" xfId="67" applyNumberFormat="1" applyFont="1" applyFill="1" applyBorder="1" applyAlignment="1" applyProtection="1">
      <alignment horizontal="center" vertical="center" wrapText="1"/>
    </xf>
    <xf numFmtId="49" fontId="6" fillId="0" borderId="1" xfId="67" applyNumberFormat="1" applyFont="1" applyFill="1" applyBorder="1" applyAlignment="1" applyProtection="1">
      <alignment horizontal="left" vertical="center" wrapText="1"/>
    </xf>
    <xf numFmtId="49" fontId="6" fillId="0" borderId="2" xfId="67" applyNumberFormat="1" applyFont="1" applyFill="1" applyBorder="1" applyAlignment="1" applyProtection="1">
      <alignment horizontal="center" vertical="center" wrapText="1"/>
    </xf>
    <xf numFmtId="178" fontId="6" fillId="0" borderId="7" xfId="67" applyNumberFormat="1" applyFont="1" applyFill="1" applyBorder="1" applyAlignment="1" applyProtection="1">
      <alignment horizontal="center" vertical="center" wrapText="1"/>
    </xf>
    <xf numFmtId="49" fontId="6" fillId="0" borderId="1" xfId="67" applyNumberFormat="1" applyFont="1" applyFill="1" applyBorder="1" applyAlignment="1" applyProtection="1">
      <alignment horizontal="center" vertical="center" wrapText="1"/>
    </xf>
    <xf numFmtId="49" fontId="6" fillId="0" borderId="3" xfId="67" applyNumberFormat="1" applyFont="1" applyFill="1" applyBorder="1" applyAlignment="1" applyProtection="1">
      <alignment horizontal="center" vertical="center" wrapText="1"/>
    </xf>
    <xf numFmtId="49" fontId="6" fillId="0" borderId="7" xfId="67" applyNumberFormat="1" applyFont="1" applyFill="1" applyBorder="1" applyAlignment="1" applyProtection="1">
      <alignment horizontal="center" vertical="center" wrapText="1"/>
    </xf>
    <xf numFmtId="0" fontId="0" fillId="0" borderId="0" xfId="67" applyFill="1" applyProtection="1"/>
    <xf numFmtId="0" fontId="4" fillId="0" borderId="2" xfId="67" applyFont="1" applyBorder="1" applyAlignment="1" applyProtection="1">
      <alignment horizontal="center" vertical="center" wrapText="1"/>
    </xf>
    <xf numFmtId="0" fontId="0" fillId="0" borderId="0" xfId="0" applyFill="1" applyProtection="1"/>
    <xf numFmtId="0" fontId="7" fillId="0" borderId="0" xfId="0" applyFont="1"/>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center" vertical="center"/>
    </xf>
    <xf numFmtId="0" fontId="10" fillId="0" borderId="0" xfId="0" applyFont="1" applyAlignment="1" applyProtection="1">
      <alignment horizontal="center" vertical="center" wrapText="1"/>
    </xf>
    <xf numFmtId="0" fontId="4" fillId="0" borderId="8" xfId="0" applyNumberFormat="1" applyFont="1" applyFill="1" applyBorder="1" applyAlignment="1" applyProtection="1">
      <alignment horizontal="right" vertical="center" wrapText="1"/>
    </xf>
    <xf numFmtId="0" fontId="4" fillId="2" borderId="2"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Continuous" vertical="center"/>
    </xf>
    <xf numFmtId="0" fontId="4" fillId="2" borderId="7" xfId="0" applyNumberFormat="1" applyFont="1" applyFill="1" applyBorder="1" applyAlignment="1" applyProtection="1">
      <alignment horizontal="centerContinuous" vertical="center"/>
    </xf>
    <xf numFmtId="0" fontId="4" fillId="2" borderId="3" xfId="0" applyNumberFormat="1" applyFont="1" applyFill="1" applyBorder="1" applyAlignment="1" applyProtection="1">
      <alignment horizontal="centerContinuous" vertical="center"/>
    </xf>
    <xf numFmtId="0" fontId="4" fillId="2" borderId="5"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left" vertical="center"/>
    </xf>
    <xf numFmtId="0" fontId="4" fillId="2" borderId="9"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178" fontId="5" fillId="0" borderId="2" xfId="0" applyNumberFormat="1" applyFont="1" applyFill="1" applyBorder="1" applyAlignment="1" applyProtection="1">
      <alignment horizontal="right" vertical="center" wrapText="1"/>
    </xf>
    <xf numFmtId="178" fontId="5" fillId="0" borderId="7" xfId="0" applyNumberFormat="1" applyFont="1" applyFill="1" applyBorder="1" applyAlignment="1" applyProtection="1">
      <alignment horizontal="right" vertical="center" wrapText="1"/>
    </xf>
    <xf numFmtId="178" fontId="5" fillId="0" borderId="3" xfId="0" applyNumberFormat="1" applyFont="1" applyFill="1" applyBorder="1" applyAlignment="1" applyProtection="1">
      <alignment horizontal="right" vertical="center" wrapText="1"/>
    </xf>
    <xf numFmtId="0" fontId="10" fillId="0" borderId="0" xfId="0" applyFont="1" applyFill="1" applyAlignment="1" applyProtection="1">
      <alignment horizontal="center" vertical="center" wrapText="1"/>
    </xf>
    <xf numFmtId="0" fontId="10" fillId="0" borderId="0" xfId="0" applyFont="1" applyProtection="1"/>
    <xf numFmtId="0" fontId="0" fillId="0" borderId="0" xfId="71" applyFill="1"/>
    <xf numFmtId="0" fontId="0" fillId="0" borderId="0" xfId="71"/>
    <xf numFmtId="0" fontId="2" fillId="0" borderId="0" xfId="71" applyFont="1" applyAlignment="1" applyProtection="1">
      <alignment horizontal="center" vertical="center"/>
    </xf>
    <xf numFmtId="0" fontId="3" fillId="0" borderId="0" xfId="71" applyFont="1" applyAlignment="1" applyProtection="1">
      <alignment horizontal="center" vertical="center"/>
    </xf>
    <xf numFmtId="0" fontId="0" fillId="0" borderId="0" xfId="71" applyProtection="1"/>
    <xf numFmtId="0" fontId="4" fillId="0" borderId="2" xfId="71" applyFont="1" applyFill="1" applyBorder="1" applyAlignment="1" applyProtection="1">
      <alignment horizontal="centerContinuous" vertical="center" wrapText="1"/>
    </xf>
    <xf numFmtId="0" fontId="4" fillId="0" borderId="2" xfId="71" applyNumberFormat="1" applyFont="1" applyFill="1" applyBorder="1" applyAlignment="1" applyProtection="1">
      <alignment horizontal="center" vertical="center" wrapText="1"/>
    </xf>
    <xf numFmtId="49" fontId="5" fillId="0" borderId="2" xfId="71" applyNumberFormat="1" applyFont="1" applyFill="1" applyBorder="1" applyAlignment="1" applyProtection="1">
      <alignment horizontal="left" vertical="center" wrapText="1"/>
    </xf>
    <xf numFmtId="178" fontId="5" fillId="0" borderId="2" xfId="71" applyNumberFormat="1" applyFont="1" applyFill="1" applyBorder="1" applyAlignment="1" applyProtection="1">
      <alignment horizontal="right" vertical="center" wrapText="1"/>
    </xf>
    <xf numFmtId="0" fontId="0" fillId="0" borderId="0" xfId="71" applyFill="1" applyProtection="1"/>
    <xf numFmtId="0" fontId="4" fillId="0" borderId="0" xfId="0" applyFont="1" applyFill="1" applyAlignment="1" applyProtection="1">
      <alignment horizontal="right" vertical="center"/>
    </xf>
    <xf numFmtId="0" fontId="4" fillId="0" borderId="2" xfId="71" applyFont="1" applyFill="1" applyBorder="1" applyAlignment="1" applyProtection="1">
      <alignment horizontal="center" vertical="center" wrapText="1"/>
    </xf>
    <xf numFmtId="0" fontId="0" fillId="0" borderId="0" xfId="70" applyFill="1"/>
    <xf numFmtId="0" fontId="0" fillId="0" borderId="0" xfId="70"/>
    <xf numFmtId="0" fontId="2" fillId="0" borderId="0" xfId="70" applyFont="1" applyAlignment="1" applyProtection="1">
      <alignment horizontal="center"/>
    </xf>
    <xf numFmtId="0" fontId="3" fillId="0" borderId="0" xfId="70" applyFont="1" applyAlignment="1" applyProtection="1">
      <alignment horizontal="center"/>
    </xf>
    <xf numFmtId="0" fontId="0" fillId="0" borderId="0" xfId="70" applyProtection="1"/>
    <xf numFmtId="0" fontId="4" fillId="0" borderId="5" xfId="69" applyFont="1" applyFill="1" applyBorder="1" applyAlignment="1" applyProtection="1">
      <alignment horizontal="centerContinuous" vertical="center" wrapText="1"/>
    </xf>
    <xf numFmtId="0" fontId="4" fillId="0" borderId="4" xfId="69" applyFont="1" applyFill="1" applyBorder="1" applyAlignment="1" applyProtection="1">
      <alignment horizontal="centerContinuous" vertical="center" wrapText="1"/>
    </xf>
    <xf numFmtId="0" fontId="4" fillId="0" borderId="5" xfId="69" applyNumberFormat="1" applyFont="1" applyFill="1" applyBorder="1" applyAlignment="1" applyProtection="1">
      <alignment horizontal="center" vertical="center" wrapText="1"/>
    </xf>
    <xf numFmtId="0" fontId="4" fillId="0" borderId="2" xfId="69" applyFont="1" applyFill="1" applyBorder="1" applyAlignment="1" applyProtection="1">
      <alignment horizontal="centerContinuous" vertical="center" wrapText="1"/>
    </xf>
    <xf numFmtId="0" fontId="4" fillId="0" borderId="1" xfId="69" applyNumberFormat="1" applyFont="1" applyFill="1" applyBorder="1" applyAlignment="1" applyProtection="1">
      <alignment horizontal="center" vertical="center" wrapText="1"/>
    </xf>
    <xf numFmtId="0" fontId="4" fillId="0" borderId="10" xfId="69" applyNumberFormat="1" applyFont="1" applyFill="1" applyBorder="1" applyAlignment="1" applyProtection="1">
      <alignment horizontal="center" vertical="center" wrapText="1"/>
    </xf>
    <xf numFmtId="0" fontId="4" fillId="0" borderId="2" xfId="69" applyNumberFormat="1" applyFont="1" applyFill="1" applyBorder="1" applyAlignment="1" applyProtection="1">
      <alignment horizontal="center" vertical="center" wrapText="1"/>
    </xf>
    <xf numFmtId="0" fontId="4" fillId="0" borderId="3" xfId="69" applyFont="1" applyFill="1" applyBorder="1" applyAlignment="1" applyProtection="1">
      <alignment horizontal="center" vertical="center" wrapText="1"/>
    </xf>
    <xf numFmtId="0" fontId="4" fillId="0" borderId="2" xfId="69" applyFont="1" applyFill="1" applyBorder="1" applyAlignment="1" applyProtection="1">
      <alignment horizontal="center" vertical="center" wrapText="1"/>
    </xf>
    <xf numFmtId="49" fontId="5" fillId="0" borderId="1" xfId="70" applyNumberFormat="1" applyFont="1" applyFill="1" applyBorder="1" applyAlignment="1" applyProtection="1">
      <alignment horizontal="left" vertical="center" wrapText="1"/>
    </xf>
    <xf numFmtId="49" fontId="5" fillId="0" borderId="2" xfId="70" applyNumberFormat="1" applyFont="1" applyFill="1" applyBorder="1" applyAlignment="1" applyProtection="1">
      <alignment horizontal="left" vertical="center" wrapText="1"/>
    </xf>
    <xf numFmtId="178" fontId="5" fillId="0" borderId="1" xfId="70" applyNumberFormat="1" applyFont="1" applyFill="1" applyBorder="1" applyAlignment="1" applyProtection="1">
      <alignment horizontal="right" vertical="center" wrapText="1"/>
    </xf>
    <xf numFmtId="0" fontId="4" fillId="0" borderId="5" xfId="69" applyFont="1" applyFill="1" applyBorder="1" applyAlignment="1" applyProtection="1">
      <alignment horizontal="center" vertical="center" wrapText="1"/>
    </xf>
    <xf numFmtId="0" fontId="4" fillId="0" borderId="1" xfId="69" applyFont="1" applyFill="1" applyBorder="1" applyAlignment="1" applyProtection="1">
      <alignment horizontal="center" vertical="center" wrapText="1"/>
    </xf>
    <xf numFmtId="0" fontId="4" fillId="0" borderId="10" xfId="69" applyFont="1" applyFill="1" applyBorder="1" applyAlignment="1" applyProtection="1">
      <alignment horizontal="center" vertical="center" wrapText="1"/>
    </xf>
    <xf numFmtId="178" fontId="5" fillId="0" borderId="2" xfId="70" applyNumberFormat="1" applyFont="1" applyFill="1" applyBorder="1" applyAlignment="1" applyProtection="1">
      <alignment horizontal="right" vertical="center"/>
    </xf>
    <xf numFmtId="0" fontId="0" fillId="0" borderId="0" xfId="69" applyFill="1"/>
    <xf numFmtId="0" fontId="0" fillId="0" borderId="0" xfId="69"/>
    <xf numFmtId="0" fontId="2" fillId="0" borderId="0" xfId="69" applyFont="1" applyFill="1" applyAlignment="1" applyProtection="1">
      <alignment horizontal="center" vertical="center"/>
    </xf>
    <xf numFmtId="0" fontId="3" fillId="0" borderId="0" xfId="69" applyFont="1" applyFill="1" applyAlignment="1" applyProtection="1">
      <alignment horizontal="center" vertical="center"/>
    </xf>
    <xf numFmtId="0" fontId="11" fillId="0" borderId="0" xfId="69" applyFont="1" applyProtection="1"/>
    <xf numFmtId="49" fontId="5" fillId="0" borderId="1" xfId="69" applyNumberFormat="1" applyFont="1" applyFill="1" applyBorder="1" applyAlignment="1" applyProtection="1">
      <alignment horizontal="left" vertical="center" wrapText="1"/>
    </xf>
    <xf numFmtId="178" fontId="5" fillId="0" borderId="1" xfId="69" applyNumberFormat="1" applyFont="1" applyFill="1" applyBorder="1" applyAlignment="1" applyProtection="1">
      <alignment horizontal="right" vertical="center" wrapText="1"/>
    </xf>
    <xf numFmtId="0" fontId="0" fillId="0" borderId="0" xfId="69" applyFill="1" applyProtection="1"/>
    <xf numFmtId="0" fontId="0" fillId="0" borderId="0" xfId="69" applyProtection="1"/>
    <xf numFmtId="0" fontId="4" fillId="0" borderId="5" xfId="69" applyNumberFormat="1" applyFont="1" applyFill="1" applyBorder="1" applyAlignment="1" applyProtection="1">
      <alignment vertical="center" wrapText="1"/>
    </xf>
    <xf numFmtId="0" fontId="4" fillId="0" borderId="10" xfId="69" applyNumberFormat="1" applyFont="1" applyFill="1" applyBorder="1" applyAlignment="1" applyProtection="1">
      <alignment vertical="center" wrapText="1"/>
    </xf>
    <xf numFmtId="178" fontId="5" fillId="0" borderId="2" xfId="69" applyNumberFormat="1" applyFont="1" applyFill="1" applyBorder="1" applyAlignment="1" applyProtection="1">
      <alignment horizontal="right" vertical="center" wrapText="1"/>
    </xf>
    <xf numFmtId="0" fontId="7" fillId="0" borderId="0" xfId="0" applyFont="1" applyFill="1" applyProtection="1"/>
    <xf numFmtId="0" fontId="7" fillId="0" borderId="0" xfId="0" applyFont="1" applyProtection="1"/>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12" fillId="0" borderId="0" xfId="0" applyFont="1" applyAlignment="1" applyProtection="1">
      <alignment horizontal="left" vertical="center"/>
    </xf>
    <xf numFmtId="0" fontId="4" fillId="2" borderId="3"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left" vertical="center" wrapText="1"/>
    </xf>
    <xf numFmtId="178" fontId="5" fillId="0" borderId="10" xfId="0" applyNumberFormat="1" applyFont="1" applyFill="1" applyBorder="1" applyAlignment="1" applyProtection="1">
      <alignment horizontal="right" vertical="center" wrapText="1"/>
    </xf>
    <xf numFmtId="178" fontId="5" fillId="0" borderId="8" xfId="0" applyNumberFormat="1" applyFont="1" applyFill="1" applyBorder="1" applyAlignment="1" applyProtection="1">
      <alignment horizontal="right" vertical="center" wrapText="1"/>
    </xf>
    <xf numFmtId="178" fontId="5" fillId="0" borderId="11" xfId="0" applyNumberFormat="1" applyFont="1" applyFill="1" applyBorder="1" applyAlignment="1" applyProtection="1">
      <alignment horizontal="right" vertical="center" wrapText="1"/>
    </xf>
    <xf numFmtId="0" fontId="0" fillId="0" borderId="0" xfId="66" applyProtection="1"/>
    <xf numFmtId="0" fontId="2" fillId="0" borderId="0" xfId="66" applyFont="1" applyFill="1" applyAlignment="1" applyProtection="1">
      <alignment horizontal="center" vertical="center"/>
    </xf>
    <xf numFmtId="0" fontId="3" fillId="0" borderId="0" xfId="66" applyFont="1" applyFill="1" applyAlignment="1" applyProtection="1">
      <alignment horizontal="center" vertical="center"/>
    </xf>
    <xf numFmtId="0" fontId="4" fillId="0" borderId="1" xfId="66" applyNumberFormat="1" applyFont="1" applyFill="1" applyBorder="1" applyAlignment="1" applyProtection="1">
      <alignment horizontal="centerContinuous" vertical="center" wrapText="1"/>
    </xf>
    <xf numFmtId="0" fontId="4" fillId="0" borderId="7" xfId="66" applyNumberFormat="1" applyFont="1" applyFill="1" applyBorder="1" applyAlignment="1" applyProtection="1">
      <alignment horizontal="centerContinuous" vertical="center" wrapText="1"/>
    </xf>
    <xf numFmtId="0" fontId="4" fillId="0" borderId="3" xfId="66" applyNumberFormat="1" applyFont="1" applyFill="1" applyBorder="1" applyAlignment="1" applyProtection="1">
      <alignment horizontal="centerContinuous" vertical="center" wrapText="1"/>
    </xf>
    <xf numFmtId="0" fontId="4" fillId="0" borderId="1" xfId="66" applyNumberFormat="1" applyFont="1" applyFill="1" applyBorder="1" applyAlignment="1" applyProtection="1">
      <alignment horizontal="center" vertical="center" wrapText="1"/>
    </xf>
    <xf numFmtId="0" fontId="4" fillId="0" borderId="12" xfId="66" applyNumberFormat="1" applyFont="1" applyFill="1" applyBorder="1" applyAlignment="1" applyProtection="1">
      <alignment horizontal="center" vertical="center" wrapText="1"/>
    </xf>
    <xf numFmtId="0" fontId="4" fillId="0" borderId="13" xfId="66" applyNumberFormat="1" applyFont="1" applyFill="1" applyBorder="1" applyAlignment="1" applyProtection="1">
      <alignment horizontal="center" vertical="center" wrapText="1"/>
    </xf>
    <xf numFmtId="0" fontId="4" fillId="0" borderId="14" xfId="66" applyFont="1" applyFill="1" applyBorder="1" applyAlignment="1" applyProtection="1">
      <alignment horizontal="center" vertical="center" wrapText="1"/>
    </xf>
    <xf numFmtId="0" fontId="4" fillId="0" borderId="10" xfId="66" applyFont="1" applyFill="1" applyBorder="1" applyAlignment="1" applyProtection="1">
      <alignment horizontal="center" vertical="center" wrapText="1"/>
    </xf>
    <xf numFmtId="0" fontId="4" fillId="0" borderId="11" xfId="66" applyFont="1" applyFill="1" applyBorder="1" applyAlignment="1" applyProtection="1">
      <alignment horizontal="center" vertical="center" wrapText="1"/>
    </xf>
    <xf numFmtId="0" fontId="4" fillId="0" borderId="2" xfId="66" applyNumberFormat="1" applyFont="1" applyFill="1" applyBorder="1" applyAlignment="1" applyProtection="1">
      <alignment horizontal="center" vertical="center" wrapText="1"/>
    </xf>
    <xf numFmtId="0" fontId="4" fillId="0" borderId="15" xfId="66" applyNumberFormat="1" applyFont="1" applyFill="1" applyBorder="1" applyAlignment="1" applyProtection="1">
      <alignment horizontal="center" vertical="center" wrapText="1"/>
    </xf>
    <xf numFmtId="0" fontId="4" fillId="0" borderId="16" xfId="66" applyFont="1" applyFill="1" applyBorder="1" applyAlignment="1" applyProtection="1">
      <alignment horizontal="center" vertical="center" wrapText="1"/>
    </xf>
    <xf numFmtId="49" fontId="5" fillId="0" borderId="1" xfId="21" applyNumberFormat="1" applyFont="1" applyFill="1" applyBorder="1" applyAlignment="1" applyProtection="1">
      <alignment horizontal="left" vertical="center" wrapText="1"/>
    </xf>
    <xf numFmtId="49" fontId="5" fillId="0" borderId="2" xfId="21" applyNumberFormat="1" applyFont="1" applyFill="1" applyBorder="1" applyAlignment="1" applyProtection="1">
      <alignment horizontal="left" vertical="center" wrapText="1"/>
    </xf>
    <xf numFmtId="0" fontId="4" fillId="0" borderId="7" xfId="66" applyNumberFormat="1" applyFont="1" applyFill="1" applyBorder="1" applyAlignment="1" applyProtection="1">
      <alignment horizontal="center" vertical="center" wrapText="1"/>
    </xf>
    <xf numFmtId="0" fontId="4" fillId="0" borderId="1" xfId="66" applyFont="1" applyFill="1" applyBorder="1" applyAlignment="1" applyProtection="1">
      <alignment horizontal="center" vertical="center" wrapText="1"/>
    </xf>
    <xf numFmtId="0" fontId="0" fillId="0" borderId="0" xfId="66" applyAlignment="1" applyProtection="1">
      <alignment horizontal="right" vertical="center"/>
    </xf>
    <xf numFmtId="0" fontId="13" fillId="0" borderId="0" xfId="66" applyFont="1" applyAlignment="1" applyProtection="1">
      <alignment horizontal="right" vertical="center"/>
    </xf>
    <xf numFmtId="177" fontId="4" fillId="0" borderId="2" xfId="66" applyNumberFormat="1" applyFont="1" applyFill="1" applyBorder="1" applyAlignment="1" applyProtection="1">
      <alignment horizontal="center" vertical="center" wrapText="1"/>
    </xf>
    <xf numFmtId="0" fontId="0" fillId="0" borderId="0" xfId="51" applyProtection="1"/>
    <xf numFmtId="0" fontId="14" fillId="0" borderId="0" xfId="51" applyNumberFormat="1" applyFont="1" applyFill="1" applyAlignment="1" applyProtection="1">
      <alignment horizontal="center" vertical="center"/>
    </xf>
    <xf numFmtId="0" fontId="15" fillId="0" borderId="0" xfId="51" applyNumberFormat="1" applyFont="1" applyFill="1" applyAlignment="1" applyProtection="1">
      <alignment horizontal="center" vertical="center"/>
    </xf>
    <xf numFmtId="0" fontId="4" fillId="0" borderId="2" xfId="51" applyNumberFormat="1" applyFont="1" applyFill="1" applyBorder="1" applyAlignment="1" applyProtection="1">
      <alignment horizontal="centerContinuous" vertical="center" wrapText="1"/>
    </xf>
    <xf numFmtId="0" fontId="4" fillId="0" borderId="2" xfId="51" applyNumberFormat="1" applyFont="1" applyFill="1" applyBorder="1" applyAlignment="1" applyProtection="1">
      <alignment horizontal="center" vertical="center" wrapText="1"/>
    </xf>
    <xf numFmtId="0" fontId="4" fillId="0" borderId="2" xfId="51" applyFont="1" applyFill="1" applyBorder="1" applyAlignment="1" applyProtection="1">
      <alignment horizontal="center" vertical="center" wrapText="1"/>
    </xf>
    <xf numFmtId="49" fontId="5" fillId="0" borderId="2" xfId="51" applyNumberFormat="1" applyFont="1" applyFill="1" applyBorder="1" applyAlignment="1" applyProtection="1">
      <alignment horizontal="left" vertical="center" wrapText="1"/>
    </xf>
    <xf numFmtId="178" fontId="5" fillId="0" borderId="2" xfId="51" applyNumberFormat="1" applyFont="1" applyFill="1" applyBorder="1" applyAlignment="1" applyProtection="1">
      <alignment horizontal="right" vertical="center" wrapText="1"/>
    </xf>
    <xf numFmtId="49" fontId="5" fillId="0" borderId="2" xfId="0" applyNumberFormat="1" applyFont="1" applyFill="1" applyBorder="1" applyAlignment="1" applyProtection="1">
      <alignment horizontal="left" vertical="center" wrapText="1"/>
    </xf>
    <xf numFmtId="49" fontId="5" fillId="0" borderId="2" xfId="42" applyNumberFormat="1" applyFont="1" applyFill="1" applyBorder="1" applyAlignment="1" applyProtection="1">
      <alignment horizontal="left" vertical="center" wrapText="1"/>
    </xf>
    <xf numFmtId="0" fontId="15" fillId="0" borderId="0" xfId="51" applyNumberFormat="1" applyFont="1" applyFill="1" applyAlignment="1" applyProtection="1">
      <alignment horizontal="centerContinuous" vertical="center"/>
    </xf>
    <xf numFmtId="0" fontId="13" fillId="0" borderId="0" xfId="42" applyFont="1" applyAlignment="1" applyProtection="1">
      <alignment horizontal="right" vertical="center"/>
    </xf>
    <xf numFmtId="0" fontId="0" fillId="0" borderId="0" xfId="21" applyProtection="1"/>
    <xf numFmtId="0" fontId="2" fillId="0" borderId="0" xfId="21" applyNumberFormat="1" applyFont="1" applyFill="1" applyAlignment="1" applyProtection="1">
      <alignment horizontal="center" vertical="center"/>
    </xf>
    <xf numFmtId="0" fontId="3" fillId="0" borderId="0" xfId="21" applyNumberFormat="1" applyFont="1" applyFill="1" applyAlignment="1" applyProtection="1">
      <alignment horizontal="center" vertical="center"/>
    </xf>
    <xf numFmtId="0" fontId="4" fillId="0" borderId="2" xfId="21" applyNumberFormat="1" applyFont="1" applyFill="1" applyBorder="1" applyAlignment="1" applyProtection="1">
      <alignment horizontal="centerContinuous" vertical="center" wrapText="1"/>
    </xf>
    <xf numFmtId="0" fontId="4" fillId="0" borderId="2" xfId="21" applyNumberFormat="1" applyFont="1" applyFill="1" applyBorder="1" applyAlignment="1" applyProtection="1">
      <alignment horizontal="center" vertical="center" wrapText="1"/>
    </xf>
    <xf numFmtId="0" fontId="4" fillId="0" borderId="2" xfId="21" applyFont="1" applyFill="1" applyBorder="1" applyAlignment="1" applyProtection="1">
      <alignment horizontal="center" vertical="center" wrapText="1"/>
    </xf>
    <xf numFmtId="178" fontId="5" fillId="0" borderId="2" xfId="21" applyNumberFormat="1" applyFont="1" applyFill="1" applyBorder="1" applyAlignment="1" applyProtection="1">
      <alignment horizontal="right" vertical="center" wrapText="1"/>
    </xf>
    <xf numFmtId="0" fontId="0" fillId="0" borderId="0" xfId="21" applyAlignment="1" applyProtection="1">
      <alignment wrapText="1"/>
    </xf>
    <xf numFmtId="0" fontId="12"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left" vertical="center" wrapText="1"/>
    </xf>
    <xf numFmtId="0" fontId="17"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wrapText="1"/>
    </xf>
    <xf numFmtId="0" fontId="4" fillId="0" borderId="2"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left" vertical="center" wrapText="1"/>
    </xf>
    <xf numFmtId="0" fontId="7" fillId="0" borderId="0" xfId="0"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xf>
    <xf numFmtId="0" fontId="12" fillId="0" borderId="0" xfId="0" applyNumberFormat="1" applyFont="1" applyFill="1" applyAlignment="1" applyProtection="1">
      <alignment vertical="center"/>
    </xf>
    <xf numFmtId="0" fontId="12"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left" vertical="center"/>
    </xf>
    <xf numFmtId="0" fontId="19" fillId="0" borderId="0" xfId="0" applyFont="1" applyAlignment="1" applyProtection="1">
      <alignment horizontal="centerContinuous" vertical="center"/>
    </xf>
    <xf numFmtId="0" fontId="12" fillId="0" borderId="8" xfId="0" applyNumberFormat="1" applyFont="1" applyFill="1" applyBorder="1" applyAlignment="1" applyProtection="1">
      <alignment horizontal="left" vertical="center"/>
    </xf>
    <xf numFmtId="0" fontId="4" fillId="2" borderId="2"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xf>
    <xf numFmtId="0" fontId="5" fillId="0" borderId="1" xfId="0" applyNumberFormat="1" applyFont="1" applyFill="1" applyBorder="1" applyAlignment="1" applyProtection="1">
      <alignment vertical="center" wrapText="1"/>
    </xf>
    <xf numFmtId="178" fontId="5" fillId="0" borderId="5" xfId="0" applyNumberFormat="1" applyFont="1" applyFill="1" applyBorder="1" applyAlignment="1" applyProtection="1">
      <alignment horizontal="right" vertical="center" wrapText="1"/>
    </xf>
    <xf numFmtId="0" fontId="5" fillId="0" borderId="2"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178" fontId="5" fillId="0" borderId="9" xfId="0" applyNumberFormat="1" applyFont="1" applyFill="1" applyBorder="1" applyAlignment="1" applyProtection="1">
      <alignment horizontal="right" vertical="center" wrapText="1"/>
    </xf>
    <xf numFmtId="0" fontId="5" fillId="0" borderId="2" xfId="0" applyFont="1" applyFill="1" applyBorder="1" applyAlignment="1" applyProtection="1">
      <alignment wrapText="1"/>
    </xf>
    <xf numFmtId="0" fontId="5" fillId="0" borderId="2" xfId="0" applyFont="1" applyFill="1" applyBorder="1" applyProtection="1"/>
    <xf numFmtId="0" fontId="5" fillId="0" borderId="2" xfId="0" applyNumberFormat="1" applyFont="1" applyFill="1" applyBorder="1" applyAlignment="1" applyProtection="1">
      <alignment vertical="center"/>
    </xf>
    <xf numFmtId="178" fontId="5" fillId="0" borderId="2"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xf>
    <xf numFmtId="0" fontId="5" fillId="0" borderId="1" xfId="0" applyNumberFormat="1" applyFont="1" applyFill="1" applyBorder="1" applyAlignment="1" applyProtection="1">
      <alignment vertical="center"/>
    </xf>
    <xf numFmtId="0" fontId="5" fillId="0" borderId="17"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center" vertical="center" wrapText="1"/>
    </xf>
    <xf numFmtId="0" fontId="10" fillId="0" borderId="0" xfId="0" applyFont="1" applyAlignment="1" applyProtection="1">
      <alignment horizontal="left" vertical="center"/>
    </xf>
    <xf numFmtId="0" fontId="10"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66"/>
    <xf numFmtId="0" fontId="2" fillId="0" borderId="0" xfId="66" applyFont="1" applyFill="1" applyAlignment="1" applyProtection="1">
      <alignment horizontal="center"/>
    </xf>
    <xf numFmtId="0" fontId="3" fillId="0" borderId="0" xfId="66" applyFont="1" applyFill="1" applyAlignment="1" applyProtection="1">
      <alignment horizontal="center"/>
    </xf>
    <xf numFmtId="177" fontId="4" fillId="0" borderId="7" xfId="66" applyNumberFormat="1" applyFont="1" applyFill="1" applyBorder="1" applyAlignment="1" applyProtection="1">
      <alignment horizontal="center" vertical="center" wrapText="1"/>
    </xf>
    <xf numFmtId="177" fontId="4" fillId="0" borderId="1" xfId="66" applyNumberFormat="1" applyFont="1" applyFill="1" applyBorder="1" applyAlignment="1" applyProtection="1">
      <alignment horizontal="center" vertical="center" wrapText="1"/>
    </xf>
    <xf numFmtId="0" fontId="0" fillId="0" borderId="0" xfId="66" applyFill="1" applyProtection="1"/>
    <xf numFmtId="177" fontId="0" fillId="0" borderId="0" xfId="66" applyNumberFormat="1" applyProtection="1"/>
    <xf numFmtId="0" fontId="0" fillId="0" borderId="0" xfId="51" applyFill="1"/>
    <xf numFmtId="0" fontId="0" fillId="0" borderId="0" xfId="51"/>
    <xf numFmtId="0" fontId="0" fillId="0" borderId="0" xfId="51" applyFill="1" applyProtection="1"/>
    <xf numFmtId="0" fontId="0" fillId="0" borderId="0" xfId="21" applyFill="1"/>
    <xf numFmtId="0" fontId="0" fillId="0" borderId="0" xfId="21"/>
    <xf numFmtId="178" fontId="5" fillId="0" borderId="1" xfId="21" applyNumberFormat="1" applyFont="1" applyFill="1" applyBorder="1" applyAlignment="1" applyProtection="1">
      <alignment horizontal="right" vertical="center" wrapText="1"/>
    </xf>
    <xf numFmtId="178" fontId="5" fillId="0" borderId="18" xfId="21" applyNumberFormat="1" applyFont="1" applyFill="1" applyBorder="1" applyAlignment="1" applyProtection="1">
      <alignment horizontal="right" vertical="center" wrapText="1"/>
    </xf>
    <xf numFmtId="0" fontId="0" fillId="0" borderId="0" xfId="21" applyFill="1" applyProtection="1"/>
    <xf numFmtId="178" fontId="5" fillId="0" borderId="7" xfId="21" applyNumberFormat="1" applyFont="1" applyFill="1" applyBorder="1" applyAlignment="1" applyProtection="1">
      <alignment horizontal="right" vertical="center" wrapText="1"/>
    </xf>
    <xf numFmtId="178" fontId="5" fillId="0" borderId="3" xfId="21" applyNumberFormat="1" applyFont="1" applyFill="1" applyBorder="1" applyAlignment="1" applyProtection="1">
      <alignment horizontal="right" vertical="center" wrapText="1"/>
    </xf>
    <xf numFmtId="0" fontId="0" fillId="0" borderId="0" xfId="42" applyFill="1"/>
    <xf numFmtId="0" fontId="0" fillId="0" borderId="0" xfId="42"/>
    <xf numFmtId="0" fontId="2" fillId="0" borderId="0" xfId="42" applyFont="1" applyFill="1" applyAlignment="1" applyProtection="1">
      <alignment horizontal="center"/>
    </xf>
    <xf numFmtId="0" fontId="3" fillId="0" borderId="0" xfId="42" applyFont="1" applyFill="1" applyAlignment="1" applyProtection="1">
      <alignment horizontal="center"/>
    </xf>
    <xf numFmtId="0" fontId="0" fillId="0" borderId="0" xfId="42" applyProtection="1"/>
    <xf numFmtId="0" fontId="4" fillId="0" borderId="1" xfId="42" applyNumberFormat="1" applyFont="1" applyFill="1" applyBorder="1" applyAlignment="1" applyProtection="1">
      <alignment horizontal="centerContinuous" vertical="center" wrapText="1"/>
    </xf>
    <xf numFmtId="0" fontId="4" fillId="0" borderId="7" xfId="42" applyNumberFormat="1" applyFont="1" applyFill="1" applyBorder="1" applyAlignment="1" applyProtection="1">
      <alignment horizontal="centerContinuous" vertical="center" wrapText="1"/>
    </xf>
    <xf numFmtId="0" fontId="4" fillId="0" borderId="3" xfId="42" applyNumberFormat="1" applyFont="1" applyFill="1" applyBorder="1" applyAlignment="1" applyProtection="1">
      <alignment horizontal="centerContinuous" vertical="center" wrapText="1"/>
    </xf>
    <xf numFmtId="0" fontId="4" fillId="0" borderId="5" xfId="42" applyNumberFormat="1" applyFont="1" applyFill="1" applyBorder="1" applyAlignment="1" applyProtection="1">
      <alignment horizontal="center" vertical="center" wrapText="1"/>
    </xf>
    <xf numFmtId="0" fontId="4" fillId="0" borderId="5" xfId="42" applyFont="1" applyFill="1" applyBorder="1" applyAlignment="1" applyProtection="1">
      <alignment horizontal="center" vertical="center" wrapText="1"/>
    </xf>
    <xf numFmtId="0" fontId="4" fillId="0" borderId="2" xfId="42" applyNumberFormat="1" applyFont="1" applyFill="1" applyBorder="1" applyAlignment="1" applyProtection="1">
      <alignment horizontal="center" vertical="center" wrapText="1"/>
    </xf>
    <xf numFmtId="0" fontId="4" fillId="0" borderId="10" xfId="42" applyFont="1" applyFill="1" applyBorder="1" applyAlignment="1" applyProtection="1">
      <alignment horizontal="center" vertical="center" wrapText="1"/>
    </xf>
    <xf numFmtId="0" fontId="4" fillId="0" borderId="10" xfId="42" applyNumberFormat="1" applyFont="1" applyFill="1" applyBorder="1" applyAlignment="1" applyProtection="1">
      <alignment horizontal="center" vertical="center" wrapText="1"/>
    </xf>
    <xf numFmtId="0" fontId="4" fillId="0" borderId="2" xfId="42" applyFont="1" applyFill="1" applyBorder="1" applyAlignment="1" applyProtection="1">
      <alignment horizontal="center" vertical="center" wrapText="1"/>
    </xf>
    <xf numFmtId="49" fontId="5" fillId="0" borderId="1" xfId="42" applyNumberFormat="1" applyFont="1" applyFill="1" applyBorder="1" applyAlignment="1" applyProtection="1">
      <alignment horizontal="left" vertical="center" wrapText="1"/>
    </xf>
    <xf numFmtId="178" fontId="5" fillId="0" borderId="1" xfId="42" applyNumberFormat="1" applyFont="1" applyFill="1" applyBorder="1" applyAlignment="1" applyProtection="1">
      <alignment horizontal="right" vertical="center" wrapText="1"/>
    </xf>
    <xf numFmtId="178" fontId="5" fillId="0" borderId="1" xfId="0" applyNumberFormat="1" applyFont="1" applyFill="1" applyBorder="1" applyAlignment="1" applyProtection="1">
      <alignment horizontal="right" vertical="center" wrapText="1"/>
    </xf>
    <xf numFmtId="0" fontId="0" fillId="0" borderId="2" xfId="0" applyBorder="1" applyProtection="1"/>
    <xf numFmtId="0" fontId="0" fillId="0" borderId="0" xfId="42" applyAlignment="1" applyProtection="1">
      <alignment horizontal="right" vertical="center"/>
    </xf>
    <xf numFmtId="0" fontId="4" fillId="0" borderId="1" xfId="42" applyNumberFormat="1" applyFont="1" applyFill="1" applyBorder="1" applyAlignment="1" applyProtection="1">
      <alignment horizontal="center" vertical="center" wrapText="1"/>
    </xf>
    <xf numFmtId="178" fontId="5" fillId="0" borderId="2" xfId="42" applyNumberFormat="1" applyFont="1" applyFill="1" applyBorder="1" applyAlignment="1" applyProtection="1">
      <alignment horizontal="right" vertical="center" wrapText="1"/>
    </xf>
    <xf numFmtId="0" fontId="0" fillId="0" borderId="0" xfId="42" applyFill="1" applyProtection="1"/>
    <xf numFmtId="0" fontId="20" fillId="0" borderId="0" xfId="0" applyFont="1" applyAlignment="1" applyProtection="1">
      <alignment horizontal="left" vertical="center"/>
    </xf>
    <xf numFmtId="0" fontId="12" fillId="0" borderId="0" xfId="0" applyFont="1" applyAlignment="1" applyProtection="1">
      <alignment vertical="center"/>
    </xf>
    <xf numFmtId="0" fontId="19" fillId="0" borderId="0" xfId="0" applyFont="1" applyProtection="1"/>
    <xf numFmtId="0" fontId="12" fillId="0" borderId="0" xfId="0" applyFont="1" applyProtection="1"/>
    <xf numFmtId="0" fontId="4" fillId="2" borderId="17"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176" fontId="4" fillId="2" borderId="5" xfId="0" applyNumberFormat="1" applyFont="1" applyFill="1" applyBorder="1" applyAlignment="1" applyProtection="1">
      <alignment horizontal="center" vertical="center" wrapText="1"/>
    </xf>
    <xf numFmtId="176" fontId="12" fillId="0" borderId="0" xfId="0" applyNumberFormat="1" applyFont="1" applyAlignment="1" applyProtection="1">
      <alignment horizontal="right" vertical="center"/>
    </xf>
    <xf numFmtId="176" fontId="4" fillId="0" borderId="0" xfId="0" applyNumberFormat="1" applyFont="1" applyAlignment="1" applyProtection="1">
      <alignment horizontal="right" vertical="center"/>
    </xf>
    <xf numFmtId="0" fontId="21" fillId="0" borderId="0" xfId="0" applyFont="1" applyAlignment="1" applyProtection="1">
      <alignment horizontal="left" vertical="center" wrapText="1"/>
    </xf>
    <xf numFmtId="0" fontId="10" fillId="0" borderId="0" xfId="0" applyFont="1" applyAlignment="1" applyProtection="1">
      <alignment horizontal="left" vertical="center" wrapText="1"/>
    </xf>
    <xf numFmtId="176" fontId="4" fillId="0" borderId="8" xfId="0" applyNumberFormat="1" applyFont="1" applyBorder="1" applyAlignment="1" applyProtection="1">
      <alignment horizontal="right" vertical="center" wrapText="1"/>
    </xf>
    <xf numFmtId="176" fontId="12" fillId="0" borderId="8" xfId="0" applyNumberFormat="1" applyFont="1" applyBorder="1" applyAlignment="1" applyProtection="1">
      <alignment horizontal="right" vertical="center" wrapText="1"/>
    </xf>
    <xf numFmtId="0" fontId="4" fillId="0" borderId="0" xfId="0" applyFont="1" applyAlignment="1" applyProtection="1">
      <alignment horizontal="left" vertical="center"/>
    </xf>
    <xf numFmtId="0" fontId="13" fillId="0" borderId="8"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horizontal="centerContinuous" vertical="center" wrapText="1"/>
    </xf>
    <xf numFmtId="0" fontId="22" fillId="0" borderId="7" xfId="0" applyNumberFormat="1" applyFont="1" applyFill="1" applyBorder="1" applyAlignment="1" applyProtection="1">
      <alignment horizontal="centerContinuous" vertical="center" wrapText="1"/>
    </xf>
    <xf numFmtId="0" fontId="22" fillId="0" borderId="2" xfId="0" applyNumberFormat="1" applyFont="1" applyFill="1" applyBorder="1" applyAlignment="1" applyProtection="1">
      <alignment horizontal="centerContinuous" vertical="center" wrapText="1"/>
    </xf>
    <xf numFmtId="0" fontId="11" fillId="0" borderId="2" xfId="0" applyFont="1" applyBorder="1" applyAlignment="1" applyProtection="1">
      <alignment horizontal="centerContinuous" vertical="center" wrapText="1"/>
    </xf>
    <xf numFmtId="0" fontId="22" fillId="0" borderId="9" xfId="0" applyFont="1" applyBorder="1" applyAlignment="1" applyProtection="1">
      <alignment horizontal="center" vertical="center" wrapText="1"/>
    </xf>
    <xf numFmtId="4" fontId="22" fillId="0" borderId="9" xfId="0" applyNumberFormat="1" applyFont="1" applyBorder="1" applyAlignment="1" applyProtection="1">
      <alignment horizontal="center" vertical="center" wrapText="1"/>
    </xf>
    <xf numFmtId="0" fontId="5" fillId="0" borderId="7" xfId="0" applyFont="1" applyFill="1" applyBorder="1" applyAlignment="1" applyProtection="1">
      <alignment vertical="center"/>
    </xf>
    <xf numFmtId="0" fontId="23" fillId="0" borderId="0" xfId="0" applyNumberFormat="1" applyFont="1" applyFill="1" applyAlignment="1" applyProtection="1"/>
    <xf numFmtId="178" fontId="5" fillId="0" borderId="10" xfId="0" applyNumberFormat="1" applyFont="1" applyFill="1" applyBorder="1" applyAlignment="1" applyProtection="1">
      <alignment vertical="center" wrapText="1"/>
    </xf>
    <xf numFmtId="0" fontId="5" fillId="0" borderId="1" xfId="0" applyFont="1" applyFill="1" applyBorder="1" applyAlignment="1" applyProtection="1">
      <alignment vertical="center"/>
    </xf>
    <xf numFmtId="178" fontId="5" fillId="0" borderId="17" xfId="0" applyNumberFormat="1" applyFont="1" applyFill="1" applyBorder="1" applyAlignment="1" applyProtection="1">
      <alignment horizontal="right" vertical="center" wrapText="1"/>
    </xf>
    <xf numFmtId="178" fontId="5" fillId="0" borderId="9"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vertical="center"/>
    </xf>
  </cellXfs>
  <cellStyles count="81">
    <cellStyle name="常规" xfId="0" builtinId="0"/>
    <cellStyle name="货币[0]" xfId="1" builtinId="7"/>
    <cellStyle name="20% - 强调文字颜色 3" xfId="2" builtinId="38"/>
    <cellStyle name="输入" xfId="3" builtinId="20"/>
    <cellStyle name="货币" xfId="4" builtinId="4"/>
    <cellStyle name="差_5B5786A4FA620AEEE0535CD3690AC4C4_63830AABC20923D9E0535BD3690A5255" xfId="5"/>
    <cellStyle name="千位分隔[0]" xfId="6" builtinId="6"/>
    <cellStyle name="40% - 强调文字颜色 3" xfId="7" builtinId="39"/>
    <cellStyle name="好_5B5786A4FA5D0AEEE0535CD3690AC4C4_63830AABC20923D9E0535BD3690A5255"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636D6D1C50AD3000E0535BD3690AE2E0" xfId="21"/>
    <cellStyle name="标题 1" xfId="22" builtinId="16"/>
    <cellStyle name="差_5BFABA8BBFA34F76E0535BD3690A3B73" xfId="23"/>
    <cellStyle name="标题 2" xfId="24" builtinId="17"/>
    <cellStyle name="差_5C0BE3C0AC2762CFE0535BD3690A953B" xfId="25"/>
    <cellStyle name="60% - 强调文字颜色 1" xfId="26" builtinId="32"/>
    <cellStyle name="好_5B5786A4FA5D0AEEE0535CD3690AC4C4_636D6D1C51253000E0535BD3690AE2E0" xfId="27"/>
    <cellStyle name="标题 3" xfId="28" builtinId="18"/>
    <cellStyle name="差_5B5786A4FA610AEEE0535CD3690AC4C4_636D6D1C51253000E0535BD3690AE2E0" xfId="29"/>
    <cellStyle name="60% - 强调文字颜色 4" xfId="30" builtinId="44"/>
    <cellStyle name="输出" xfId="31" builtinId="21"/>
    <cellStyle name="计算" xfId="32" builtinId="22"/>
    <cellStyle name="检查单元格" xfId="33" builtinId="23"/>
    <cellStyle name="标题_5B5786A4FA5D0AEEE0535CD3690AC4C4" xfId="34"/>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差_5B5786A4FA5D0AEEE0535CD3690AC4C4_63830AABC20923D9E0535BD3690A5255" xfId="41"/>
    <cellStyle name="常规_636D6D1C50A63000E0535BD3690AE2E0"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常规_636D6D1C50AE3000E0535BD3690AE2E0" xfId="51"/>
    <cellStyle name="20% - 强调文字颜色 4" xfId="52" builtinId="42"/>
    <cellStyle name="40% - 强调文字颜色 4" xfId="53" builtinId="43"/>
    <cellStyle name="强调文字颜色 5" xfId="54" builtinId="45"/>
    <cellStyle name="40% - 强调文字颜色 5" xfId="55" builtinId="47"/>
    <cellStyle name="差_5B5786A4FA610AEEE0535CD3690AC4C4" xfId="56"/>
    <cellStyle name="60% - 强调文字颜色 5" xfId="57" builtinId="48"/>
    <cellStyle name="差_5B5786A4FA620AEEE0535CD3690AC4C4" xfId="58"/>
    <cellStyle name="强调文字颜色 6" xfId="59" builtinId="49"/>
    <cellStyle name="差_5B5786A4FA610AEEE0535CD3690AC4C4_63830AABC20923D9E0535BD3690A5255" xfId="60"/>
    <cellStyle name="40% - 强调文字颜色 6" xfId="61" builtinId="51"/>
    <cellStyle name="60% - 强调文字颜色 6" xfId="62" builtinId="52"/>
    <cellStyle name="差_5B5786A4FA5D0AEEE0535CD3690AC4C4" xfId="63"/>
    <cellStyle name="差_5B5786A4FA5D0AEEE0535CD3690AC4C4_636D6D1C51253000E0535BD3690AE2E0" xfId="64"/>
    <cellStyle name="差_5B5786A4FA620AEEE0535CD3690AC4C4_636D6D1C51253000E0535BD3690AE2E0" xfId="65"/>
    <cellStyle name="常规_636D6D1C50AF3000E0535BD3690AE2E0" xfId="66"/>
    <cellStyle name="常规_636D6D1C50B43000E0535BD3690AE2E0" xfId="67"/>
    <cellStyle name="常规_636D6D1C50B53000E0535BD3690AE2E0" xfId="68"/>
    <cellStyle name="常规_63827F9BD4DE0B19E0535BD3690A0FAA" xfId="69"/>
    <cellStyle name="常规_63830AABC1DC23D9E0535BD3690A5255" xfId="70"/>
    <cellStyle name="常规_63830AABC20923D9E0535BD3690A5255" xfId="71"/>
    <cellStyle name="好_5B5786A4FA5D0AEEE0535CD3690AC4C4" xfId="72"/>
    <cellStyle name="好_5B5786A4FA610AEEE0535CD3690AC4C4" xfId="73"/>
    <cellStyle name="好_5B5786A4FA610AEEE0535CD3690AC4C4_636D6D1C51253000E0535BD3690AE2E0" xfId="74"/>
    <cellStyle name="好_5B5786A4FA610AEEE0535CD3690AC4C4_63830AABC20923D9E0535BD3690A5255" xfId="75"/>
    <cellStyle name="好_5B5786A4FA620AEEE0535CD3690AC4C4" xfId="76"/>
    <cellStyle name="好_5B5786A4FA620AEEE0535CD3690AC4C4_636D6D1C51253000E0535BD3690AE2E0" xfId="77"/>
    <cellStyle name="好_5B5786A4FA620AEEE0535CD3690AC4C4_63830AABC20923D9E0535BD3690A5255" xfId="78"/>
    <cellStyle name="好_5BFABA8BBFA34F76E0535BD3690A3B73" xfId="79"/>
    <cellStyle name="好_5C0BE3C0AC2762CFE0535BD3690A953B" xfId="80"/>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showZeros="0" topLeftCell="A2" workbookViewId="0">
      <selection activeCell="A2" sqref="A2:F2"/>
    </sheetView>
  </sheetViews>
  <sheetFormatPr defaultColWidth="9.16666666666667" defaultRowHeight="25.5" customHeight="1"/>
  <cols>
    <col min="1" max="1" width="46.5" customWidth="1"/>
    <col min="2" max="2" width="31.8333333333333" customWidth="1"/>
    <col min="3" max="3" width="41.5" customWidth="1"/>
    <col min="4" max="4" width="31" customWidth="1"/>
    <col min="5" max="5" width="30.6666666666667" customWidth="1"/>
    <col min="6" max="6" width="29.1666666666667" customWidth="1"/>
    <col min="7" max="16384" width="9.16666666666667" customWidth="1"/>
  </cols>
  <sheetData>
    <row r="1" ht="18" customHeight="1" spans="1:1">
      <c r="A1" s="270" t="s">
        <v>0</v>
      </c>
    </row>
    <row r="2" ht="22.5" customHeight="1" spans="1:6">
      <c r="A2" s="185" t="s">
        <v>1</v>
      </c>
      <c r="B2" s="186"/>
      <c r="C2" s="186"/>
      <c r="D2" s="186"/>
      <c r="E2" s="186"/>
      <c r="F2" s="186"/>
    </row>
    <row r="3" ht="18" customHeight="1" spans="6:6">
      <c r="F3" s="271" t="s">
        <v>2</v>
      </c>
    </row>
    <row r="4" ht="27.75" customHeight="1" spans="1:6">
      <c r="A4" s="272" t="s">
        <v>3</v>
      </c>
      <c r="B4" s="273"/>
      <c r="C4" s="274" t="s">
        <v>4</v>
      </c>
      <c r="D4" s="274"/>
      <c r="E4" s="275"/>
      <c r="F4" s="275"/>
    </row>
    <row r="5" ht="22.5" customHeight="1" spans="1:6">
      <c r="A5" s="276" t="s">
        <v>5</v>
      </c>
      <c r="B5" s="276" t="s">
        <v>6</v>
      </c>
      <c r="C5" s="276" t="s">
        <v>5</v>
      </c>
      <c r="D5" s="277" t="s">
        <v>6</v>
      </c>
      <c r="E5" s="276" t="s">
        <v>5</v>
      </c>
      <c r="F5" s="277" t="s">
        <v>6</v>
      </c>
    </row>
    <row r="6" s="50" customFormat="1" ht="22.5" customHeight="1" spans="1:8">
      <c r="A6" s="204" t="s">
        <v>7</v>
      </c>
      <c r="B6" s="194">
        <v>1353.64</v>
      </c>
      <c r="C6" s="278" t="s">
        <v>8</v>
      </c>
      <c r="D6" s="201">
        <v>0</v>
      </c>
      <c r="E6" s="278" t="s">
        <v>9</v>
      </c>
      <c r="F6" s="65">
        <v>1139.67</v>
      </c>
      <c r="H6" s="279"/>
    </row>
    <row r="7" s="50" customFormat="1" customHeight="1" spans="1:8">
      <c r="A7" s="204" t="s">
        <v>10</v>
      </c>
      <c r="B7" s="65">
        <v>1341.64</v>
      </c>
      <c r="C7" s="278" t="s">
        <v>11</v>
      </c>
      <c r="D7" s="280">
        <v>0</v>
      </c>
      <c r="E7" s="278" t="s">
        <v>12</v>
      </c>
      <c r="F7" s="65">
        <v>893.89</v>
      </c>
      <c r="H7" s="279"/>
    </row>
    <row r="8" s="50" customFormat="1" ht="22.5" customHeight="1" spans="1:6">
      <c r="A8" s="204" t="s">
        <v>13</v>
      </c>
      <c r="B8" s="197">
        <v>12</v>
      </c>
      <c r="C8" s="278" t="s">
        <v>14</v>
      </c>
      <c r="D8" s="280">
        <v>0</v>
      </c>
      <c r="E8" s="278" t="s">
        <v>15</v>
      </c>
      <c r="F8" s="65">
        <v>242.9</v>
      </c>
    </row>
    <row r="9" s="50" customFormat="1" ht="22.5" customHeight="1" spans="1:6">
      <c r="A9" s="204" t="s">
        <v>16</v>
      </c>
      <c r="B9" s="194">
        <v>0</v>
      </c>
      <c r="C9" s="278" t="s">
        <v>17</v>
      </c>
      <c r="D9" s="280">
        <v>0</v>
      </c>
      <c r="E9" s="278" t="s">
        <v>18</v>
      </c>
      <c r="F9" s="65">
        <v>2.88</v>
      </c>
    </row>
    <row r="10" s="50" customFormat="1" ht="22.5" customHeight="1" spans="1:6">
      <c r="A10" s="204" t="s">
        <v>19</v>
      </c>
      <c r="B10" s="65">
        <v>0</v>
      </c>
      <c r="C10" s="278" t="s">
        <v>20</v>
      </c>
      <c r="D10" s="280">
        <v>0</v>
      </c>
      <c r="E10" s="278" t="s">
        <v>21</v>
      </c>
      <c r="F10" s="65">
        <v>213.97</v>
      </c>
    </row>
    <row r="11" s="50" customFormat="1" ht="22.5" customHeight="1" spans="1:6">
      <c r="A11" s="200" t="s">
        <v>22</v>
      </c>
      <c r="B11" s="126"/>
      <c r="C11" s="281" t="s">
        <v>23</v>
      </c>
      <c r="D11" s="280">
        <v>0</v>
      </c>
      <c r="E11" s="281" t="s">
        <v>24</v>
      </c>
      <c r="F11" s="65">
        <v>0</v>
      </c>
    </row>
    <row r="12" s="50" customFormat="1" ht="22.5" customHeight="1" spans="1:6">
      <c r="A12" s="200"/>
      <c r="B12" s="126"/>
      <c r="C12" s="281" t="s">
        <v>25</v>
      </c>
      <c r="D12" s="280">
        <v>123.73</v>
      </c>
      <c r="E12" s="199"/>
      <c r="F12" s="65"/>
    </row>
    <row r="13" s="50" customFormat="1" ht="22.5" customHeight="1" spans="1:6">
      <c r="A13" s="200"/>
      <c r="B13" s="66"/>
      <c r="C13" s="281" t="s">
        <v>26</v>
      </c>
      <c r="D13" s="280">
        <v>45.19</v>
      </c>
      <c r="E13" s="199"/>
      <c r="F13" s="65"/>
    </row>
    <row r="14" s="50" customFormat="1" ht="22.5" customHeight="1" spans="1:6">
      <c r="A14" s="200"/>
      <c r="B14" s="66"/>
      <c r="C14" s="281" t="s">
        <v>27</v>
      </c>
      <c r="D14" s="280">
        <v>0</v>
      </c>
      <c r="E14" s="199"/>
      <c r="F14" s="65"/>
    </row>
    <row r="15" s="50" customFormat="1" ht="22.5" customHeight="1" spans="1:6">
      <c r="A15" s="200"/>
      <c r="B15" s="66"/>
      <c r="C15" s="281" t="s">
        <v>28</v>
      </c>
      <c r="D15" s="280">
        <v>0</v>
      </c>
      <c r="E15" s="199"/>
      <c r="F15" s="65"/>
    </row>
    <row r="16" s="50" customFormat="1" ht="22.5" customHeight="1" spans="1:6">
      <c r="A16" s="200"/>
      <c r="B16" s="66"/>
      <c r="C16" s="281" t="s">
        <v>29</v>
      </c>
      <c r="D16" s="280">
        <v>0</v>
      </c>
      <c r="E16" s="199"/>
      <c r="F16" s="65"/>
    </row>
    <row r="17" s="50" customFormat="1" ht="22.5" customHeight="1" spans="1:6">
      <c r="A17" s="200"/>
      <c r="B17" s="66"/>
      <c r="C17" s="281" t="s">
        <v>30</v>
      </c>
      <c r="D17" s="280">
        <v>0</v>
      </c>
      <c r="E17" s="199"/>
      <c r="F17" s="65"/>
    </row>
    <row r="18" s="50" customFormat="1" ht="22.5" customHeight="1" spans="1:6">
      <c r="A18" s="200"/>
      <c r="B18" s="66"/>
      <c r="C18" s="281" t="s">
        <v>31</v>
      </c>
      <c r="D18" s="280">
        <v>0</v>
      </c>
      <c r="E18" s="199"/>
      <c r="F18" s="65"/>
    </row>
    <row r="19" s="50" customFormat="1" ht="22.5" customHeight="1" spans="1:6">
      <c r="A19" s="200"/>
      <c r="B19" s="66"/>
      <c r="C19" s="281" t="s">
        <v>32</v>
      </c>
      <c r="D19" s="280">
        <v>0</v>
      </c>
      <c r="E19" s="199"/>
      <c r="F19" s="65"/>
    </row>
    <row r="20" s="50" customFormat="1" ht="22.5" customHeight="1" spans="1:6">
      <c r="A20" s="200"/>
      <c r="B20" s="66"/>
      <c r="C20" s="281" t="s">
        <v>33</v>
      </c>
      <c r="D20" s="280">
        <v>0</v>
      </c>
      <c r="E20" s="199"/>
      <c r="F20" s="65"/>
    </row>
    <row r="21" s="50" customFormat="1" ht="22.5" customHeight="1" spans="1:6">
      <c r="A21" s="200"/>
      <c r="B21" s="66"/>
      <c r="C21" s="281" t="s">
        <v>34</v>
      </c>
      <c r="D21" s="280">
        <v>0</v>
      </c>
      <c r="E21" s="199"/>
      <c r="F21" s="65"/>
    </row>
    <row r="22" s="50" customFormat="1" ht="22.5" customHeight="1" spans="1:6">
      <c r="A22" s="200"/>
      <c r="B22" s="66"/>
      <c r="C22" s="281" t="s">
        <v>35</v>
      </c>
      <c r="D22" s="280">
        <v>0</v>
      </c>
      <c r="E22" s="199"/>
      <c r="F22" s="65"/>
    </row>
    <row r="23" s="50" customFormat="1" ht="22.5" customHeight="1" spans="1:6">
      <c r="A23" s="200"/>
      <c r="B23" s="66"/>
      <c r="C23" s="281" t="s">
        <v>36</v>
      </c>
      <c r="D23" s="280">
        <v>89.47</v>
      </c>
      <c r="E23" s="199"/>
      <c r="F23" s="65"/>
    </row>
    <row r="24" s="50" customFormat="1" ht="22.5" customHeight="1" spans="1:6">
      <c r="A24" s="200"/>
      <c r="B24" s="66"/>
      <c r="C24" s="281" t="s">
        <v>37</v>
      </c>
      <c r="D24" s="280">
        <v>0</v>
      </c>
      <c r="E24" s="199"/>
      <c r="F24" s="65"/>
    </row>
    <row r="25" s="50" customFormat="1" customHeight="1" spans="1:6">
      <c r="A25" s="200"/>
      <c r="B25" s="282"/>
      <c r="C25" s="281" t="s">
        <v>38</v>
      </c>
      <c r="D25" s="280">
        <v>1095.25</v>
      </c>
      <c r="E25" s="199"/>
      <c r="F25" s="65"/>
    </row>
    <row r="26" s="50" customFormat="1" customHeight="1" spans="1:6">
      <c r="A26" s="200"/>
      <c r="B26" s="282"/>
      <c r="C26" s="281" t="s">
        <v>39</v>
      </c>
      <c r="D26" s="283">
        <v>0</v>
      </c>
      <c r="E26" s="199"/>
      <c r="F26" s="65"/>
    </row>
    <row r="27" s="50" customFormat="1" ht="22.5" customHeight="1" spans="1:6">
      <c r="A27" s="200"/>
      <c r="B27" s="282"/>
      <c r="C27" s="281" t="s">
        <v>40</v>
      </c>
      <c r="D27" s="201">
        <v>0</v>
      </c>
      <c r="E27" s="199"/>
      <c r="F27" s="65"/>
    </row>
    <row r="28" ht="22.5" customHeight="1" spans="1:6">
      <c r="A28" s="284" t="s">
        <v>41</v>
      </c>
      <c r="B28" s="194">
        <v>1353.64</v>
      </c>
      <c r="C28" s="202" t="s">
        <v>42</v>
      </c>
      <c r="D28" s="194">
        <v>1353.64</v>
      </c>
      <c r="E28" s="202" t="s">
        <v>42</v>
      </c>
      <c r="F28" s="194">
        <v>1353.64</v>
      </c>
    </row>
    <row r="29" s="50" customFormat="1" ht="22.5" customHeight="1" spans="1:6">
      <c r="A29" s="204" t="s">
        <v>43</v>
      </c>
      <c r="B29" s="65">
        <v>0</v>
      </c>
      <c r="C29" s="285" t="s">
        <v>44</v>
      </c>
      <c r="D29" s="201"/>
      <c r="E29" s="199"/>
      <c r="F29" s="65"/>
    </row>
    <row r="30" ht="22.5" customHeight="1" spans="1:6">
      <c r="A30" s="284" t="s">
        <v>45</v>
      </c>
      <c r="B30" s="65">
        <v>1353.64</v>
      </c>
      <c r="C30" s="284" t="s">
        <v>46</v>
      </c>
      <c r="D30" s="65">
        <v>1353.64</v>
      </c>
      <c r="E30" s="284" t="s">
        <v>46</v>
      </c>
      <c r="F30" s="65">
        <v>1353.64</v>
      </c>
    </row>
    <row r="31" ht="12.75" customHeight="1" spans="2:2">
      <c r="B31" s="50"/>
    </row>
    <row r="32" ht="12.75" customHeight="1"/>
    <row r="33" ht="12.75" customHeight="1" spans="10:10">
      <c r="J33" s="50"/>
    </row>
    <row r="34" ht="12.75" customHeight="1"/>
    <row r="35" ht="12.75" customHeight="1"/>
    <row r="36" ht="12.75" customHeight="1"/>
    <row r="37" ht="12.75" customHeight="1"/>
    <row r="38" ht="12.75" customHeight="1"/>
    <row r="39" ht="12.75" customHeight="1"/>
    <row r="40" ht="12.75" customHeight="1" spans="2:2">
      <c r="B40" s="50"/>
    </row>
  </sheetData>
  <sheetProtection formatCells="0" formatColumns="0" formatRows="0"/>
  <mergeCells count="1">
    <mergeCell ref="A2:F2"/>
  </mergeCells>
  <printOptions horizontalCentered="1"/>
  <pageMargins left="0.196527777777778" right="0.196527777777778" top="0.590277777777778" bottom="0.984027777777778" header="0.511805555555556" footer="0.511805555555556"/>
  <pageSetup paperSize="9" scale="65"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8"/>
  <sheetViews>
    <sheetView showGridLines="0" showZeros="0" workbookViewId="0">
      <selection activeCell="A2" sqref="A2:H2"/>
    </sheetView>
  </sheetViews>
  <sheetFormatPr defaultColWidth="9.16666666666667" defaultRowHeight="12"/>
  <cols>
    <col min="1" max="1" width="13.5" style="116" customWidth="1"/>
    <col min="2" max="2" width="19.1666666666667" style="116" customWidth="1"/>
    <col min="3" max="3" width="24.3333333333333" style="116" customWidth="1"/>
    <col min="4" max="4" width="24.5" style="116" customWidth="1"/>
    <col min="5" max="8" width="17.8333333333333" style="116" customWidth="1"/>
    <col min="9" max="16384" width="8" style="116" customWidth="1"/>
  </cols>
  <sheetData>
    <row r="1" ht="20.1" customHeight="1" spans="1:253">
      <c r="A1" s="266" t="s">
        <v>47</v>
      </c>
      <c r="B1" s="267"/>
      <c r="C1" s="267"/>
      <c r="D1" s="267"/>
      <c r="E1" s="252"/>
      <c r="F1" s="253"/>
      <c r="G1" s="264"/>
      <c r="H1" s="264"/>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34.5" customHeight="1" spans="1:253">
      <c r="A2" s="117" t="s">
        <v>48</v>
      </c>
      <c r="B2" s="118"/>
      <c r="C2" s="118"/>
      <c r="D2" s="118"/>
      <c r="E2" s="118"/>
      <c r="F2" s="118"/>
      <c r="G2" s="118"/>
      <c r="H2" s="11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16.5" customHeight="1" spans="1:253">
      <c r="A3" s="119"/>
      <c r="B3" s="119"/>
      <c r="C3" s="119"/>
      <c r="D3" s="119"/>
      <c r="E3" s="252"/>
      <c r="F3" s="254"/>
      <c r="G3" s="268" t="s">
        <v>2</v>
      </c>
      <c r="H3" s="26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9.25" customHeight="1" spans="1:253">
      <c r="A4" s="56" t="s">
        <v>49</v>
      </c>
      <c r="B4" s="56"/>
      <c r="C4" s="56" t="s">
        <v>50</v>
      </c>
      <c r="D4" s="257" t="s">
        <v>51</v>
      </c>
      <c r="E4" s="257" t="s">
        <v>52</v>
      </c>
      <c r="F4" s="257" t="s">
        <v>53</v>
      </c>
      <c r="G4" s="56" t="s">
        <v>54</v>
      </c>
      <c r="H4" s="56" t="s">
        <v>55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33.75" customHeight="1" spans="1:253">
      <c r="A5" s="60" t="s">
        <v>56</v>
      </c>
      <c r="B5" s="60" t="s">
        <v>57</v>
      </c>
      <c r="C5" s="60"/>
      <c r="D5" s="263"/>
      <c r="E5" s="263"/>
      <c r="F5" s="263"/>
      <c r="G5" s="60"/>
      <c r="H5" s="60"/>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115" customFormat="1" ht="27" customHeight="1" spans="1:253">
      <c r="A6" s="64"/>
      <c r="B6" s="64" t="s">
        <v>58</v>
      </c>
      <c r="C6" s="245">
        <v>1353.64</v>
      </c>
      <c r="D6" s="245">
        <v>1353.64</v>
      </c>
      <c r="E6" s="245">
        <v>0</v>
      </c>
      <c r="F6" s="65">
        <v>0</v>
      </c>
      <c r="G6" s="245">
        <v>0</v>
      </c>
      <c r="H6" s="65">
        <v>0</v>
      </c>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row>
    <row r="7" ht="27" customHeight="1" spans="1:253">
      <c r="A7" s="64" t="s">
        <v>59</v>
      </c>
      <c r="B7" s="64" t="s">
        <v>60</v>
      </c>
      <c r="C7" s="245">
        <v>1192.56</v>
      </c>
      <c r="D7" s="245">
        <v>1192.56</v>
      </c>
      <c r="E7" s="245">
        <v>0</v>
      </c>
      <c r="F7" s="65">
        <v>0</v>
      </c>
      <c r="G7" s="245">
        <v>0</v>
      </c>
      <c r="H7" s="65">
        <v>0</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ht="27" customHeight="1" spans="1:253">
      <c r="A8" s="64" t="s">
        <v>61</v>
      </c>
      <c r="B8" s="64" t="s">
        <v>62</v>
      </c>
      <c r="C8" s="245">
        <v>161.08</v>
      </c>
      <c r="D8" s="245">
        <v>161.08</v>
      </c>
      <c r="E8" s="245">
        <v>0</v>
      </c>
      <c r="F8" s="65">
        <v>0</v>
      </c>
      <c r="G8" s="245">
        <v>0</v>
      </c>
      <c r="H8" s="65">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7" customHeight="1" spans="1:253">
      <c r="A9"/>
      <c r="B9" s="50"/>
      <c r="C9" s="50"/>
      <c r="D9" s="50"/>
      <c r="E9"/>
      <c r="F9" s="50"/>
      <c r="G9"/>
      <c r="H9" s="50"/>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7" customHeight="1" spans="1:253">
      <c r="A10"/>
      <c r="B10"/>
      <c r="C10" s="50"/>
      <c r="D10" s="5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30" customHeight="1" spans="1:253">
      <c r="A11"/>
      <c r="B11"/>
      <c r="C11" s="50"/>
      <c r="D11" s="50"/>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30" customHeight="1" spans="1:25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30" customHeight="1" spans="1:25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30" customHeight="1" spans="1:25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30" customHeight="1" spans="1:25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30" customHeight="1" spans="1:25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30" customHeight="1" spans="1:25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30" customHeight="1" spans="1:25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sheetData>
  <sheetProtection formatCells="0" formatColumns="0" formatRows="0"/>
  <mergeCells count="11">
    <mergeCell ref="G1:H1"/>
    <mergeCell ref="A2:H2"/>
    <mergeCell ref="A3:D3"/>
    <mergeCell ref="G3:H3"/>
    <mergeCell ref="A4:B4"/>
    <mergeCell ref="C4:C5"/>
    <mergeCell ref="D4:D5"/>
    <mergeCell ref="E4:E5"/>
    <mergeCell ref="F4:F5"/>
    <mergeCell ref="G4:G5"/>
    <mergeCell ref="H4:H5"/>
  </mergeCells>
  <pageMargins left="0.709722222222222" right="0.709722222222222" top="0.75" bottom="0.75" header="0.309722222222222" footer="0.309722222222222"/>
  <pageSetup paperSize="9" scale="65"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8"/>
  <sheetViews>
    <sheetView showGridLines="0" showZeros="0" workbookViewId="0">
      <selection activeCell="E4" sqref="E4:E6"/>
    </sheetView>
  </sheetViews>
  <sheetFormatPr defaultColWidth="9.16666666666667" defaultRowHeight="12"/>
  <cols>
    <col min="1" max="1" width="9.16666666666667" style="116" customWidth="1"/>
    <col min="2" max="2" width="6.66666666666667" style="116" customWidth="1"/>
    <col min="3" max="3" width="4.5" style="116" customWidth="1"/>
    <col min="4" max="4" width="22.5" style="116" customWidth="1"/>
    <col min="5" max="6" width="22.8333333333333" style="116" customWidth="1"/>
    <col min="7" max="8" width="18.5" style="116" customWidth="1"/>
    <col min="9" max="10" width="18" style="116" customWidth="1"/>
    <col min="11" max="16384" width="8" style="116" customWidth="1"/>
  </cols>
  <sheetData>
    <row r="1" ht="20.1" customHeight="1" spans="1:253">
      <c r="A1" s="3" t="s">
        <v>63</v>
      </c>
      <c r="B1" s="251"/>
      <c r="C1" s="251"/>
      <c r="D1" s="251"/>
      <c r="E1" s="251"/>
      <c r="F1" s="251"/>
      <c r="G1" s="252"/>
      <c r="H1" s="253"/>
      <c r="I1" s="264"/>
      <c r="J1" s="264"/>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27.75" customHeight="1" spans="1:253">
      <c r="A2" s="117" t="s">
        <v>64</v>
      </c>
      <c r="B2" s="118"/>
      <c r="C2" s="118"/>
      <c r="D2" s="118"/>
      <c r="E2" s="118"/>
      <c r="F2" s="118"/>
      <c r="G2" s="118"/>
      <c r="H2" s="118"/>
      <c r="I2" s="118"/>
      <c r="J2" s="11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18" customHeight="1" spans="1:253">
      <c r="A3" s="119"/>
      <c r="B3" s="119"/>
      <c r="C3" s="119"/>
      <c r="D3" s="119"/>
      <c r="E3" s="119"/>
      <c r="F3" s="119"/>
      <c r="G3" s="252"/>
      <c r="H3" s="254"/>
      <c r="I3"/>
      <c r="J3" s="265" t="s">
        <v>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1" customHeight="1" spans="1:253">
      <c r="A4" s="176" t="s">
        <v>65</v>
      </c>
      <c r="B4" s="255"/>
      <c r="C4" s="256"/>
      <c r="D4" s="177" t="s">
        <v>66</v>
      </c>
      <c r="E4" s="56" t="s">
        <v>50</v>
      </c>
      <c r="F4" s="257" t="s">
        <v>51</v>
      </c>
      <c r="G4" s="257" t="s">
        <v>52</v>
      </c>
      <c r="H4" s="257" t="s">
        <v>53</v>
      </c>
      <c r="I4" s="56" t="s">
        <v>54</v>
      </c>
      <c r="J4" s="56" t="s">
        <v>55</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21" customHeight="1" spans="1:253">
      <c r="A5" s="258"/>
      <c r="B5" s="259"/>
      <c r="C5" s="260"/>
      <c r="D5" s="261"/>
      <c r="E5" s="56"/>
      <c r="F5" s="257"/>
      <c r="G5" s="257"/>
      <c r="H5" s="257"/>
      <c r="I5" s="56"/>
      <c r="J5" s="5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ht="21" customHeight="1" spans="1:253">
      <c r="A6" s="60" t="s">
        <v>67</v>
      </c>
      <c r="B6" s="60" t="s">
        <v>68</v>
      </c>
      <c r="C6" s="60" t="s">
        <v>69</v>
      </c>
      <c r="D6" s="262"/>
      <c r="E6" s="60"/>
      <c r="F6" s="263"/>
      <c r="G6" s="263"/>
      <c r="H6" s="263"/>
      <c r="I6" s="60"/>
      <c r="J6" s="6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115" customFormat="1" ht="24.75" customHeight="1" spans="1:253">
      <c r="A7" s="64"/>
      <c r="B7" s="64"/>
      <c r="C7" s="64"/>
      <c r="D7" s="64" t="s">
        <v>58</v>
      </c>
      <c r="E7" s="245">
        <v>1333.2</v>
      </c>
      <c r="F7" s="245">
        <v>1353.64</v>
      </c>
      <c r="G7" s="245">
        <v>0</v>
      </c>
      <c r="H7" s="65">
        <v>0</v>
      </c>
      <c r="I7" s="245">
        <v>0</v>
      </c>
      <c r="J7" s="65">
        <v>0</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row>
    <row r="8" ht="24.75" customHeight="1" spans="1:253">
      <c r="A8" s="64" t="s">
        <v>70</v>
      </c>
      <c r="B8" s="64"/>
      <c r="C8" s="64"/>
      <c r="D8" s="64" t="s">
        <v>71</v>
      </c>
      <c r="E8" s="245">
        <v>123.73</v>
      </c>
      <c r="F8" s="245">
        <v>123.73</v>
      </c>
      <c r="G8" s="245">
        <v>0</v>
      </c>
      <c r="H8" s="65">
        <v>0</v>
      </c>
      <c r="I8" s="245">
        <v>0</v>
      </c>
      <c r="J8" s="65">
        <v>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4.75" customHeight="1" spans="1:253">
      <c r="A9" s="64" t="s">
        <v>72</v>
      </c>
      <c r="B9" s="64" t="s">
        <v>73</v>
      </c>
      <c r="C9" s="64"/>
      <c r="D9" s="64" t="s">
        <v>74</v>
      </c>
      <c r="E9" s="245">
        <v>123.73</v>
      </c>
      <c r="F9" s="245">
        <v>123.73</v>
      </c>
      <c r="G9" s="245">
        <v>0</v>
      </c>
      <c r="H9" s="65">
        <v>0</v>
      </c>
      <c r="I9" s="245">
        <v>0</v>
      </c>
      <c r="J9" s="65">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4.75" customHeight="1" spans="1:253">
      <c r="A10" s="64" t="s">
        <v>75</v>
      </c>
      <c r="B10" s="64" t="s">
        <v>76</v>
      </c>
      <c r="C10" s="64" t="s">
        <v>77</v>
      </c>
      <c r="D10" s="64" t="s">
        <v>78</v>
      </c>
      <c r="E10" s="245">
        <v>17.1</v>
      </c>
      <c r="F10" s="245">
        <v>17.1</v>
      </c>
      <c r="G10" s="245"/>
      <c r="H10" s="65"/>
      <c r="I10" s="245"/>
      <c r="J10" s="65"/>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24.75" customHeight="1" spans="1:253">
      <c r="A11" s="64" t="s">
        <v>75</v>
      </c>
      <c r="B11" s="64" t="s">
        <v>76</v>
      </c>
      <c r="C11" s="64" t="s">
        <v>79</v>
      </c>
      <c r="D11" s="64" t="s">
        <v>80</v>
      </c>
      <c r="E11" s="245">
        <v>3.34</v>
      </c>
      <c r="F11" s="245">
        <v>3.34</v>
      </c>
      <c r="G11" s="245"/>
      <c r="H11" s="65"/>
      <c r="I11" s="245"/>
      <c r="J11" s="65"/>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24.75" customHeight="1" spans="1:253">
      <c r="A12" s="64" t="s">
        <v>75</v>
      </c>
      <c r="B12" s="64" t="s">
        <v>76</v>
      </c>
      <c r="C12" s="64" t="s">
        <v>73</v>
      </c>
      <c r="D12" s="64" t="s">
        <v>81</v>
      </c>
      <c r="E12" s="245">
        <v>90.42</v>
      </c>
      <c r="F12" s="245">
        <v>90.42</v>
      </c>
      <c r="G12" s="245">
        <v>0</v>
      </c>
      <c r="H12" s="65">
        <v>0</v>
      </c>
      <c r="I12" s="245">
        <v>0</v>
      </c>
      <c r="J12" s="65">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24.75" customHeight="1" spans="1:253">
      <c r="A13" s="64" t="s">
        <v>75</v>
      </c>
      <c r="B13" s="64" t="s">
        <v>76</v>
      </c>
      <c r="C13" s="64" t="s">
        <v>73</v>
      </c>
      <c r="D13" s="64" t="s">
        <v>81</v>
      </c>
      <c r="E13" s="245">
        <v>12.87</v>
      </c>
      <c r="F13" s="245">
        <v>12.87</v>
      </c>
      <c r="G13" s="245">
        <v>0</v>
      </c>
      <c r="H13" s="65">
        <v>0</v>
      </c>
      <c r="I13" s="245">
        <v>0</v>
      </c>
      <c r="J13" s="65">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24.75" customHeight="1" spans="1:253">
      <c r="A14" s="64" t="s">
        <v>82</v>
      </c>
      <c r="B14" s="64"/>
      <c r="C14" s="64"/>
      <c r="D14" s="64" t="s">
        <v>83</v>
      </c>
      <c r="E14" s="245">
        <v>45.19</v>
      </c>
      <c r="F14" s="245">
        <v>45.19</v>
      </c>
      <c r="G14" s="245">
        <v>0</v>
      </c>
      <c r="H14" s="65">
        <v>0</v>
      </c>
      <c r="I14" s="245">
        <v>0</v>
      </c>
      <c r="J14" s="65">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24.75" customHeight="1" spans="1:253">
      <c r="A15" s="64" t="s">
        <v>84</v>
      </c>
      <c r="B15" s="64" t="s">
        <v>85</v>
      </c>
      <c r="C15" s="64"/>
      <c r="D15" s="64" t="s">
        <v>86</v>
      </c>
      <c r="E15" s="245">
        <v>45.19</v>
      </c>
      <c r="F15" s="245">
        <v>45.19</v>
      </c>
      <c r="G15" s="245">
        <v>0</v>
      </c>
      <c r="H15" s="65">
        <v>0</v>
      </c>
      <c r="I15" s="245">
        <v>0</v>
      </c>
      <c r="J15" s="65">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24.75" customHeight="1" spans="1:253">
      <c r="A16" s="64" t="s">
        <v>87</v>
      </c>
      <c r="B16" s="64" t="s">
        <v>88</v>
      </c>
      <c r="C16" s="64" t="s">
        <v>77</v>
      </c>
      <c r="D16" s="64" t="s">
        <v>89</v>
      </c>
      <c r="E16" s="245">
        <v>39.56</v>
      </c>
      <c r="F16" s="245">
        <v>39.56</v>
      </c>
      <c r="G16" s="245">
        <v>0</v>
      </c>
      <c r="H16" s="65">
        <v>0</v>
      </c>
      <c r="I16" s="245">
        <v>0</v>
      </c>
      <c r="J16" s="65">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24.75" customHeight="1" spans="1:253">
      <c r="A17" s="64" t="s">
        <v>87</v>
      </c>
      <c r="B17" s="64" t="s">
        <v>88</v>
      </c>
      <c r="C17" s="64" t="s">
        <v>79</v>
      </c>
      <c r="D17" s="64" t="s">
        <v>90</v>
      </c>
      <c r="E17" s="245">
        <v>5.63</v>
      </c>
      <c r="F17" s="245">
        <v>5.63</v>
      </c>
      <c r="G17" s="245">
        <v>0</v>
      </c>
      <c r="H17" s="65">
        <v>0</v>
      </c>
      <c r="I17" s="245">
        <v>0</v>
      </c>
      <c r="J17" s="65">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24.75" customHeight="1" spans="1:253">
      <c r="A18" s="64" t="s">
        <v>91</v>
      </c>
      <c r="B18" s="64"/>
      <c r="C18" s="64"/>
      <c r="D18" s="64" t="s">
        <v>92</v>
      </c>
      <c r="E18" s="245">
        <v>89.47</v>
      </c>
      <c r="F18" s="245">
        <v>89.47</v>
      </c>
      <c r="G18" s="245">
        <v>0</v>
      </c>
      <c r="H18" s="65">
        <v>0</v>
      </c>
      <c r="I18" s="245">
        <v>0</v>
      </c>
      <c r="J18" s="65">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24.75" customHeight="1" spans="1:253">
      <c r="A19" s="64" t="s">
        <v>93</v>
      </c>
      <c r="B19" s="64" t="s">
        <v>79</v>
      </c>
      <c r="C19" s="64"/>
      <c r="D19" s="64" t="s">
        <v>94</v>
      </c>
      <c r="E19" s="245">
        <v>89.47</v>
      </c>
      <c r="F19" s="245">
        <v>89.47</v>
      </c>
      <c r="G19" s="245">
        <v>0</v>
      </c>
      <c r="H19" s="65">
        <v>0</v>
      </c>
      <c r="I19" s="245">
        <v>0</v>
      </c>
      <c r="J19" s="65">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24.75" customHeight="1" spans="1:253">
      <c r="A20" s="64" t="s">
        <v>95</v>
      </c>
      <c r="B20" s="64" t="s">
        <v>96</v>
      </c>
      <c r="C20" s="64" t="s">
        <v>77</v>
      </c>
      <c r="D20" s="64" t="s">
        <v>97</v>
      </c>
      <c r="E20" s="245">
        <v>9.65</v>
      </c>
      <c r="F20" s="245">
        <v>9.65</v>
      </c>
      <c r="G20" s="245">
        <v>0</v>
      </c>
      <c r="H20" s="65">
        <v>0</v>
      </c>
      <c r="I20" s="245">
        <v>0</v>
      </c>
      <c r="J20" s="65">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24.75" customHeight="1" spans="1:253">
      <c r="A21" s="64" t="s">
        <v>95</v>
      </c>
      <c r="B21" s="64" t="s">
        <v>96</v>
      </c>
      <c r="C21" s="64" t="s">
        <v>77</v>
      </c>
      <c r="D21" s="64" t="s">
        <v>97</v>
      </c>
      <c r="E21" s="245">
        <v>79.82</v>
      </c>
      <c r="F21" s="245">
        <v>79.82</v>
      </c>
      <c r="G21" s="245">
        <v>0</v>
      </c>
      <c r="H21" s="65">
        <v>0</v>
      </c>
      <c r="I21" s="245">
        <v>0</v>
      </c>
      <c r="J21" s="65">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24.75" customHeight="1" spans="1:253">
      <c r="A22" s="64" t="s">
        <v>98</v>
      </c>
      <c r="B22" s="64"/>
      <c r="C22" s="64"/>
      <c r="D22" s="64" t="s">
        <v>99</v>
      </c>
      <c r="E22" s="245">
        <v>1095.25</v>
      </c>
      <c r="F22" s="245">
        <v>1095.25</v>
      </c>
      <c r="G22" s="245">
        <v>0</v>
      </c>
      <c r="H22" s="65">
        <v>0</v>
      </c>
      <c r="I22" s="245">
        <v>0</v>
      </c>
      <c r="J22" s="65">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24.75" customHeight="1" spans="1:253">
      <c r="A23" s="64" t="s">
        <v>100</v>
      </c>
      <c r="B23" s="64" t="s">
        <v>77</v>
      </c>
      <c r="C23" s="64"/>
      <c r="D23" s="64" t="s">
        <v>101</v>
      </c>
      <c r="E23" s="245">
        <v>965.66</v>
      </c>
      <c r="F23" s="245">
        <v>965.66</v>
      </c>
      <c r="G23" s="245">
        <v>0</v>
      </c>
      <c r="H23" s="65">
        <v>0</v>
      </c>
      <c r="I23" s="245">
        <v>0</v>
      </c>
      <c r="J23" s="65">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24.75" customHeight="1" spans="1:253">
      <c r="A24" s="64" t="s">
        <v>102</v>
      </c>
      <c r="B24" s="64" t="s">
        <v>103</v>
      </c>
      <c r="C24" s="64" t="s">
        <v>77</v>
      </c>
      <c r="D24" s="64" t="s">
        <v>104</v>
      </c>
      <c r="E24" s="245">
        <v>771.86</v>
      </c>
      <c r="F24" s="245">
        <v>771.86</v>
      </c>
      <c r="G24" s="245">
        <v>0</v>
      </c>
      <c r="H24" s="65">
        <v>0</v>
      </c>
      <c r="I24" s="245">
        <v>0</v>
      </c>
      <c r="J24" s="65">
        <v>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24.75" customHeight="1" spans="1:253">
      <c r="A25" s="64" t="s">
        <v>102</v>
      </c>
      <c r="B25" s="64" t="s">
        <v>103</v>
      </c>
      <c r="C25" s="64" t="s">
        <v>105</v>
      </c>
      <c r="D25" s="64" t="s">
        <v>106</v>
      </c>
      <c r="E25" s="245">
        <v>193.8</v>
      </c>
      <c r="F25" s="245">
        <v>193.8</v>
      </c>
      <c r="G25" s="245">
        <v>0</v>
      </c>
      <c r="H25" s="65">
        <v>0</v>
      </c>
      <c r="I25" s="245">
        <v>0</v>
      </c>
      <c r="J25" s="65">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24.75" customHeight="1" spans="1:253">
      <c r="A26" s="64" t="s">
        <v>100</v>
      </c>
      <c r="B26" s="64" t="s">
        <v>73</v>
      </c>
      <c r="C26" s="64"/>
      <c r="D26" s="64" t="s">
        <v>107</v>
      </c>
      <c r="E26" s="245">
        <v>129.59</v>
      </c>
      <c r="F26" s="245">
        <v>129.59</v>
      </c>
      <c r="G26" s="245">
        <v>0</v>
      </c>
      <c r="H26" s="65">
        <v>0</v>
      </c>
      <c r="I26" s="245">
        <v>0</v>
      </c>
      <c r="J26" s="65">
        <v>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ht="24.75" customHeight="1" spans="1:253">
      <c r="A27" s="64" t="s">
        <v>102</v>
      </c>
      <c r="B27" s="64" t="s">
        <v>76</v>
      </c>
      <c r="C27" s="64" t="s">
        <v>77</v>
      </c>
      <c r="D27" s="64" t="s">
        <v>104</v>
      </c>
      <c r="E27" s="245">
        <v>109.42</v>
      </c>
      <c r="F27" s="245">
        <v>109.42</v>
      </c>
      <c r="G27" s="245">
        <v>0</v>
      </c>
      <c r="H27" s="65">
        <v>0</v>
      </c>
      <c r="I27" s="245">
        <v>0</v>
      </c>
      <c r="J27" s="65">
        <v>0</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ht="24.75" customHeight="1" spans="1:253">
      <c r="A28" s="64" t="s">
        <v>102</v>
      </c>
      <c r="B28" s="64" t="s">
        <v>76</v>
      </c>
      <c r="C28" s="64" t="s">
        <v>105</v>
      </c>
      <c r="D28" s="64" t="s">
        <v>108</v>
      </c>
      <c r="E28" s="245">
        <v>20.17</v>
      </c>
      <c r="F28" s="245">
        <v>20.17</v>
      </c>
      <c r="G28" s="245">
        <v>0</v>
      </c>
      <c r="H28" s="65">
        <v>0</v>
      </c>
      <c r="I28" s="245">
        <v>0</v>
      </c>
      <c r="J28" s="65">
        <v>0</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ht="24.75" customHeight="1" spans="1:25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ht="24.75" customHeight="1" spans="1:25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ht="24.75" customHeight="1" spans="1:25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ht="24.75" customHeight="1" spans="1:25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ht="24.75" customHeight="1" spans="1:25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ht="24.75" customHeight="1" spans="1:25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ht="24.75" customHeight="1" spans="1:25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ht="24.75" customHeight="1" spans="1:25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ht="24.75" customHeight="1" spans="1:25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ht="24.75" customHeight="1" spans="1:25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sheetData>
  <sheetProtection formatCells="0" formatColumns="0" formatRows="0"/>
  <mergeCells count="10">
    <mergeCell ref="I1:J1"/>
    <mergeCell ref="A2:J2"/>
    <mergeCell ref="D4:D6"/>
    <mergeCell ref="E4:E6"/>
    <mergeCell ref="F4:F6"/>
    <mergeCell ref="G4:G6"/>
    <mergeCell ref="H4:H6"/>
    <mergeCell ref="I4:I6"/>
    <mergeCell ref="J4:J6"/>
    <mergeCell ref="A4:C5"/>
  </mergeCells>
  <pageMargins left="0.709722222222222" right="0.709722222222222" top="0.75" bottom="0.75" header="0.309722222222222" footer="0.309722222222222"/>
  <pageSetup paperSize="9" scale="65"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showZeros="0" workbookViewId="0">
      <selection activeCell="E4" sqref="E4:E5"/>
    </sheetView>
  </sheetViews>
  <sheetFormatPr defaultColWidth="9.16666666666667" defaultRowHeight="12.75" customHeight="1"/>
  <cols>
    <col min="1" max="1" width="10.5" style="230" customWidth="1"/>
    <col min="2" max="2" width="8.16666666666667" style="230" customWidth="1"/>
    <col min="3" max="3" width="5.83333333333333" style="230" customWidth="1"/>
    <col min="4" max="4" width="24.8333333333333" style="230" customWidth="1"/>
    <col min="5" max="5" width="18.8333333333333" style="230" customWidth="1"/>
    <col min="6" max="6" width="15.3333333333333" style="230" customWidth="1"/>
    <col min="7" max="9" width="13" style="230" customWidth="1"/>
    <col min="10" max="10" width="20.8333333333333" style="230" customWidth="1"/>
    <col min="11" max="11" width="14" style="230" customWidth="1"/>
    <col min="12" max="247" width="9.16666666666667" style="230" customWidth="1"/>
    <col min="248" max="16384" width="9.16666666666667" style="230"/>
  </cols>
  <sheetData>
    <row r="1" ht="16.5" customHeight="1" spans="1:12">
      <c r="A1" s="3" t="s">
        <v>109</v>
      </c>
      <c r="B1"/>
      <c r="C1"/>
      <c r="D1"/>
      <c r="E1"/>
      <c r="F1"/>
      <c r="G1"/>
      <c r="H1"/>
      <c r="I1"/>
      <c r="J1"/>
      <c r="K1" s="247"/>
      <c r="L1"/>
    </row>
    <row r="2" ht="21" customHeight="1" spans="1:12">
      <c r="A2" s="231" t="s">
        <v>110</v>
      </c>
      <c r="B2" s="232"/>
      <c r="C2" s="232"/>
      <c r="D2" s="232"/>
      <c r="E2" s="232"/>
      <c r="F2" s="232"/>
      <c r="G2" s="232"/>
      <c r="H2" s="232"/>
      <c r="I2" s="232"/>
      <c r="J2" s="232"/>
      <c r="K2" s="232"/>
      <c r="L2"/>
    </row>
    <row r="3" ht="19.5" customHeight="1" spans="1:12">
      <c r="A3" s="233"/>
      <c r="B3" s="233"/>
      <c r="C3" s="233"/>
      <c r="D3" s="233"/>
      <c r="E3" s="233"/>
      <c r="F3" s="233"/>
      <c r="G3" s="233"/>
      <c r="H3" s="233"/>
      <c r="I3" s="233"/>
      <c r="J3" s="233"/>
      <c r="K3" s="161" t="s">
        <v>111</v>
      </c>
      <c r="L3"/>
    </row>
    <row r="4" ht="36.75" customHeight="1" spans="1:12">
      <c r="A4" s="234" t="s">
        <v>65</v>
      </c>
      <c r="B4" s="235"/>
      <c r="C4" s="236"/>
      <c r="D4" s="237" t="s">
        <v>112</v>
      </c>
      <c r="E4" s="238" t="s">
        <v>50</v>
      </c>
      <c r="F4" s="239" t="s">
        <v>113</v>
      </c>
      <c r="G4" s="239"/>
      <c r="H4" s="239"/>
      <c r="I4" s="248"/>
      <c r="J4" s="239" t="s">
        <v>114</v>
      </c>
      <c r="K4" s="239" t="s">
        <v>115</v>
      </c>
      <c r="L4"/>
    </row>
    <row r="5" ht="31.5" customHeight="1" spans="1:12">
      <c r="A5" s="240" t="s">
        <v>67</v>
      </c>
      <c r="B5" s="240" t="s">
        <v>68</v>
      </c>
      <c r="C5" s="240" t="s">
        <v>69</v>
      </c>
      <c r="D5" s="241"/>
      <c r="E5" s="240"/>
      <c r="F5" s="242" t="s">
        <v>116</v>
      </c>
      <c r="G5" s="242" t="s">
        <v>117</v>
      </c>
      <c r="H5" s="242" t="s">
        <v>118</v>
      </c>
      <c r="I5" s="242" t="s">
        <v>119</v>
      </c>
      <c r="J5" s="239"/>
      <c r="K5" s="239"/>
      <c r="L5"/>
    </row>
    <row r="6" s="229" customFormat="1" ht="26.25" customHeight="1" spans="1:12">
      <c r="A6" s="243"/>
      <c r="B6" s="243"/>
      <c r="C6" s="159"/>
      <c r="D6" s="243" t="s">
        <v>58</v>
      </c>
      <c r="E6" s="244">
        <f>F6+J6</f>
        <v>1353.64</v>
      </c>
      <c r="F6" s="244">
        <f>F7+F13+F17+F21</f>
        <v>1139.67</v>
      </c>
      <c r="G6" s="244">
        <f>G7+G13+G17+G21</f>
        <v>893.89</v>
      </c>
      <c r="H6" s="244">
        <f>H7+H13+H17+H21</f>
        <v>242.9</v>
      </c>
      <c r="I6" s="244">
        <f>I7+I13+I17+I21</f>
        <v>2.88</v>
      </c>
      <c r="J6" s="244">
        <f>J7+J13+J17+J21</f>
        <v>213.97</v>
      </c>
      <c r="K6" s="249">
        <v>0</v>
      </c>
      <c r="L6" s="50"/>
    </row>
    <row r="7" ht="26.25" customHeight="1" spans="1:12">
      <c r="A7" s="243" t="s">
        <v>70</v>
      </c>
      <c r="B7" s="243"/>
      <c r="C7" s="159"/>
      <c r="D7" s="243" t="s">
        <v>71</v>
      </c>
      <c r="E7" s="244">
        <f t="shared" ref="E6:E9" si="0">F7+J7</f>
        <v>123.73</v>
      </c>
      <c r="F7" s="244">
        <f>SUM(F9:F12)</f>
        <v>123.73</v>
      </c>
      <c r="G7" s="244">
        <f>SUM(G9:G12)</f>
        <v>116.23</v>
      </c>
      <c r="H7" s="244">
        <f>SUM(H9:H12)</f>
        <v>4.62</v>
      </c>
      <c r="I7" s="244">
        <f>SUM(I9:I12)</f>
        <v>2.88</v>
      </c>
      <c r="J7" s="244">
        <v>0</v>
      </c>
      <c r="K7" s="249">
        <v>0</v>
      </c>
      <c r="L7"/>
    </row>
    <row r="8" ht="26.25" customHeight="1" spans="1:12">
      <c r="A8" s="243" t="s">
        <v>72</v>
      </c>
      <c r="B8" s="243" t="s">
        <v>73</v>
      </c>
      <c r="C8" s="159"/>
      <c r="D8" s="243" t="s">
        <v>74</v>
      </c>
      <c r="E8" s="244">
        <f t="shared" si="0"/>
        <v>123.73</v>
      </c>
      <c r="F8" s="244">
        <f>SUM(F9:F12)</f>
        <v>123.73</v>
      </c>
      <c r="G8" s="244">
        <f>SUM(G9:G12)</f>
        <v>116.23</v>
      </c>
      <c r="H8" s="244">
        <f>SUM(H9:H12)</f>
        <v>4.62</v>
      </c>
      <c r="I8" s="244">
        <f>SUM(I9:I12)</f>
        <v>2.88</v>
      </c>
      <c r="J8" s="244">
        <v>0</v>
      </c>
      <c r="K8" s="65"/>
      <c r="L8"/>
    </row>
    <row r="9" ht="26.25" customHeight="1" spans="1:12">
      <c r="A9" s="243" t="s">
        <v>75</v>
      </c>
      <c r="B9" s="243" t="s">
        <v>76</v>
      </c>
      <c r="C9" s="159" t="s">
        <v>77</v>
      </c>
      <c r="D9" s="243" t="s">
        <v>78</v>
      </c>
      <c r="E9" s="244">
        <v>17.1</v>
      </c>
      <c r="F9" s="245">
        <v>17.1</v>
      </c>
      <c r="G9" s="245">
        <v>10.83</v>
      </c>
      <c r="H9" s="244">
        <v>3.87</v>
      </c>
      <c r="I9" s="244">
        <v>2.4</v>
      </c>
      <c r="J9" s="244"/>
      <c r="K9" s="65"/>
      <c r="L9" s="250"/>
    </row>
    <row r="10" ht="26.25" customHeight="1" spans="1:12">
      <c r="A10" s="243" t="s">
        <v>75</v>
      </c>
      <c r="B10" s="243" t="s">
        <v>76</v>
      </c>
      <c r="C10" s="159" t="s">
        <v>79</v>
      </c>
      <c r="D10" s="243" t="s">
        <v>120</v>
      </c>
      <c r="E10" s="244">
        <v>3.34</v>
      </c>
      <c r="F10" s="245">
        <v>3.34</v>
      </c>
      <c r="G10" s="245">
        <v>2.11</v>
      </c>
      <c r="H10" s="244">
        <v>0.75</v>
      </c>
      <c r="I10" s="244">
        <v>0.48</v>
      </c>
      <c r="J10" s="244"/>
      <c r="K10" s="65"/>
      <c r="L10" s="250"/>
    </row>
    <row r="11" ht="26.25" customHeight="1" spans="1:12">
      <c r="A11" s="243" t="s">
        <v>75</v>
      </c>
      <c r="B11" s="243" t="s">
        <v>76</v>
      </c>
      <c r="C11" s="159" t="s">
        <v>73</v>
      </c>
      <c r="D11" s="243" t="s">
        <v>81</v>
      </c>
      <c r="E11" s="244">
        <v>90.42</v>
      </c>
      <c r="F11" s="244">
        <v>90.42</v>
      </c>
      <c r="G11" s="244">
        <v>90.42</v>
      </c>
      <c r="H11" s="244"/>
      <c r="I11" s="244"/>
      <c r="J11" s="244"/>
      <c r="K11" s="249"/>
      <c r="L11" s="250"/>
    </row>
    <row r="12" ht="26.25" customHeight="1" spans="1:12">
      <c r="A12" s="243" t="s">
        <v>75</v>
      </c>
      <c r="B12" s="243" t="s">
        <v>76</v>
      </c>
      <c r="C12" s="159" t="s">
        <v>73</v>
      </c>
      <c r="D12" s="243" t="s">
        <v>81</v>
      </c>
      <c r="E12" s="244">
        <f t="shared" ref="E12:E21" si="1">F12+J12</f>
        <v>12.87</v>
      </c>
      <c r="F12" s="245">
        <v>12.87</v>
      </c>
      <c r="G12" s="245">
        <v>12.87</v>
      </c>
      <c r="H12" s="244">
        <v>0</v>
      </c>
      <c r="I12" s="244">
        <v>0</v>
      </c>
      <c r="J12" s="244">
        <v>0</v>
      </c>
      <c r="K12" s="249">
        <v>0</v>
      </c>
      <c r="L12" s="250"/>
    </row>
    <row r="13" ht="26.25" customHeight="1" spans="1:12">
      <c r="A13" s="243" t="s">
        <v>82</v>
      </c>
      <c r="B13" s="243"/>
      <c r="C13" s="159"/>
      <c r="D13" s="243" t="s">
        <v>83</v>
      </c>
      <c r="E13" s="244">
        <f t="shared" si="1"/>
        <v>45.19</v>
      </c>
      <c r="F13" s="244">
        <v>45.19</v>
      </c>
      <c r="G13" s="244">
        <v>45.19</v>
      </c>
      <c r="H13" s="244">
        <v>0</v>
      </c>
      <c r="I13" s="244">
        <v>0</v>
      </c>
      <c r="J13" s="244">
        <v>0</v>
      </c>
      <c r="K13" s="249">
        <v>0</v>
      </c>
      <c r="L13"/>
    </row>
    <row r="14" ht="26.25" customHeight="1" spans="1:12">
      <c r="A14" s="243" t="s">
        <v>84</v>
      </c>
      <c r="B14" s="243" t="s">
        <v>85</v>
      </c>
      <c r="C14" s="159"/>
      <c r="D14" s="243" t="s">
        <v>86</v>
      </c>
      <c r="E14" s="244">
        <f t="shared" si="1"/>
        <v>45.19</v>
      </c>
      <c r="F14" s="244">
        <v>45.19</v>
      </c>
      <c r="G14" s="244">
        <v>45.19</v>
      </c>
      <c r="H14" s="244">
        <v>0</v>
      </c>
      <c r="I14" s="244">
        <v>0</v>
      </c>
      <c r="J14" s="244">
        <v>0</v>
      </c>
      <c r="K14" s="249">
        <v>0</v>
      </c>
      <c r="L14"/>
    </row>
    <row r="15" ht="26.25" customHeight="1" spans="1:12">
      <c r="A15" s="243" t="s">
        <v>87</v>
      </c>
      <c r="B15" s="243" t="s">
        <v>88</v>
      </c>
      <c r="C15" s="159" t="s">
        <v>77</v>
      </c>
      <c r="D15" s="243" t="s">
        <v>89</v>
      </c>
      <c r="E15" s="244">
        <f t="shared" si="1"/>
        <v>39.56</v>
      </c>
      <c r="F15" s="245">
        <v>39.56</v>
      </c>
      <c r="G15" s="245">
        <v>39.56</v>
      </c>
      <c r="H15" s="244">
        <v>0</v>
      </c>
      <c r="I15" s="244">
        <v>0</v>
      </c>
      <c r="J15" s="244">
        <v>0</v>
      </c>
      <c r="K15" s="249">
        <v>0</v>
      </c>
      <c r="L15"/>
    </row>
    <row r="16" ht="26.25" customHeight="1" spans="1:12">
      <c r="A16" s="243" t="s">
        <v>87</v>
      </c>
      <c r="B16" s="243" t="s">
        <v>88</v>
      </c>
      <c r="C16" s="159" t="s">
        <v>79</v>
      </c>
      <c r="D16" s="243" t="s">
        <v>90</v>
      </c>
      <c r="E16" s="244">
        <f t="shared" si="1"/>
        <v>5.63</v>
      </c>
      <c r="F16" s="245">
        <v>5.63</v>
      </c>
      <c r="G16" s="245">
        <v>5.63</v>
      </c>
      <c r="H16" s="244">
        <v>0</v>
      </c>
      <c r="I16" s="244">
        <v>0</v>
      </c>
      <c r="J16" s="244">
        <v>0</v>
      </c>
      <c r="K16" s="249">
        <v>0</v>
      </c>
      <c r="L16"/>
    </row>
    <row r="17" ht="26.25" customHeight="1" spans="1:12">
      <c r="A17" s="243" t="s">
        <v>91</v>
      </c>
      <c r="B17" s="243"/>
      <c r="C17" s="159"/>
      <c r="D17" s="243" t="s">
        <v>92</v>
      </c>
      <c r="E17" s="244">
        <f t="shared" si="1"/>
        <v>89.47</v>
      </c>
      <c r="F17" s="244">
        <v>89.47</v>
      </c>
      <c r="G17" s="244">
        <v>89.47</v>
      </c>
      <c r="H17" s="244">
        <v>0</v>
      </c>
      <c r="I17" s="244">
        <v>0</v>
      </c>
      <c r="J17" s="244">
        <v>0</v>
      </c>
      <c r="K17" s="249">
        <v>0</v>
      </c>
      <c r="L17"/>
    </row>
    <row r="18" ht="26.25" customHeight="1" spans="1:12">
      <c r="A18" s="243" t="s">
        <v>93</v>
      </c>
      <c r="B18" s="243" t="s">
        <v>79</v>
      </c>
      <c r="C18" s="159"/>
      <c r="D18" s="243" t="s">
        <v>94</v>
      </c>
      <c r="E18" s="244">
        <f t="shared" si="1"/>
        <v>89.47</v>
      </c>
      <c r="F18" s="244">
        <v>89.47</v>
      </c>
      <c r="G18" s="244">
        <v>89.47</v>
      </c>
      <c r="H18" s="244">
        <v>0</v>
      </c>
      <c r="I18" s="244">
        <v>0</v>
      </c>
      <c r="J18" s="244">
        <v>0</v>
      </c>
      <c r="K18" s="249">
        <v>0</v>
      </c>
      <c r="L18"/>
    </row>
    <row r="19" ht="26.25" customHeight="1" spans="1:12">
      <c r="A19" s="243" t="s">
        <v>95</v>
      </c>
      <c r="B19" s="243" t="s">
        <v>96</v>
      </c>
      <c r="C19" s="159" t="s">
        <v>77</v>
      </c>
      <c r="D19" s="243" t="s">
        <v>97</v>
      </c>
      <c r="E19" s="244">
        <f t="shared" si="1"/>
        <v>79.82</v>
      </c>
      <c r="F19" s="245">
        <v>79.82</v>
      </c>
      <c r="G19" s="245">
        <v>79.82</v>
      </c>
      <c r="H19" s="244">
        <v>0</v>
      </c>
      <c r="I19" s="244">
        <v>0</v>
      </c>
      <c r="J19" s="244">
        <v>0</v>
      </c>
      <c r="K19" s="249">
        <v>0</v>
      </c>
      <c r="L19"/>
    </row>
    <row r="20" ht="26.25" customHeight="1" spans="1:12">
      <c r="A20" s="243" t="s">
        <v>95</v>
      </c>
      <c r="B20" s="243" t="s">
        <v>96</v>
      </c>
      <c r="C20" s="159" t="s">
        <v>77</v>
      </c>
      <c r="D20" s="243" t="s">
        <v>97</v>
      </c>
      <c r="E20" s="244">
        <f t="shared" si="1"/>
        <v>9.65</v>
      </c>
      <c r="F20" s="245">
        <v>9.65</v>
      </c>
      <c r="G20" s="245">
        <v>9.65</v>
      </c>
      <c r="H20" s="244"/>
      <c r="I20" s="244"/>
      <c r="J20" s="244"/>
      <c r="K20" s="249"/>
      <c r="L20"/>
    </row>
    <row r="21" ht="26.25" customHeight="1" spans="1:12">
      <c r="A21" s="243" t="s">
        <v>98</v>
      </c>
      <c r="B21" s="243"/>
      <c r="C21" s="159"/>
      <c r="D21" s="243" t="s">
        <v>99</v>
      </c>
      <c r="E21" s="244">
        <f t="shared" si="1"/>
        <v>1095.25</v>
      </c>
      <c r="F21" s="244">
        <f t="shared" ref="F21:F26" si="2">SUM(G21:H21)</f>
        <v>881.28</v>
      </c>
      <c r="G21" s="244">
        <f>G22+G25</f>
        <v>643</v>
      </c>
      <c r="H21" s="157">
        <v>238.28</v>
      </c>
      <c r="I21" s="244">
        <v>0</v>
      </c>
      <c r="J21" s="244">
        <f>J22+J25</f>
        <v>213.97</v>
      </c>
      <c r="K21" s="249">
        <v>0</v>
      </c>
      <c r="L21"/>
    </row>
    <row r="22" ht="26.25" customHeight="1" spans="1:12">
      <c r="A22" s="243" t="s">
        <v>100</v>
      </c>
      <c r="B22" s="243" t="s">
        <v>77</v>
      </c>
      <c r="C22" s="159"/>
      <c r="D22" s="243" t="s">
        <v>101</v>
      </c>
      <c r="E22" s="244">
        <f t="shared" ref="E22:E27" si="3">F22+J22</f>
        <v>965.66</v>
      </c>
      <c r="F22" s="244">
        <f t="shared" si="2"/>
        <v>771.86</v>
      </c>
      <c r="G22" s="224">
        <v>562.57</v>
      </c>
      <c r="H22" s="157">
        <v>209.29</v>
      </c>
      <c r="I22" s="244">
        <v>0</v>
      </c>
      <c r="J22" s="245">
        <v>193.8</v>
      </c>
      <c r="K22" s="249">
        <v>0</v>
      </c>
      <c r="L22"/>
    </row>
    <row r="23" ht="26.25" customHeight="1" spans="1:12">
      <c r="A23" s="243" t="s">
        <v>102</v>
      </c>
      <c r="B23" s="243" t="s">
        <v>103</v>
      </c>
      <c r="C23" s="159" t="s">
        <v>77</v>
      </c>
      <c r="D23" s="243" t="s">
        <v>104</v>
      </c>
      <c r="E23" s="244">
        <f t="shared" si="3"/>
        <v>771.86</v>
      </c>
      <c r="F23" s="244">
        <f t="shared" si="2"/>
        <v>771.86</v>
      </c>
      <c r="G23" s="224">
        <v>562.57</v>
      </c>
      <c r="H23" s="157">
        <v>209.29</v>
      </c>
      <c r="I23" s="244">
        <v>0</v>
      </c>
      <c r="J23" s="244">
        <v>0</v>
      </c>
      <c r="K23" s="249">
        <v>0</v>
      </c>
      <c r="L23"/>
    </row>
    <row r="24" ht="26.25" customHeight="1" spans="1:12">
      <c r="A24" s="243" t="s">
        <v>102</v>
      </c>
      <c r="B24" s="243" t="s">
        <v>103</v>
      </c>
      <c r="C24" s="159" t="s">
        <v>105</v>
      </c>
      <c r="D24" s="243" t="s">
        <v>106</v>
      </c>
      <c r="E24" s="244">
        <f t="shared" si="3"/>
        <v>193.8</v>
      </c>
      <c r="F24" s="244">
        <f t="shared" si="2"/>
        <v>0</v>
      </c>
      <c r="G24" s="244"/>
      <c r="H24" s="244"/>
      <c r="I24" s="244">
        <v>0</v>
      </c>
      <c r="J24" s="245">
        <v>193.8</v>
      </c>
      <c r="K24" s="249">
        <v>0</v>
      </c>
      <c r="L24"/>
    </row>
    <row r="25" ht="26.25" customHeight="1" spans="1:12">
      <c r="A25" s="243" t="s">
        <v>100</v>
      </c>
      <c r="B25" s="243" t="s">
        <v>73</v>
      </c>
      <c r="C25" s="159"/>
      <c r="D25" s="243" t="s">
        <v>107</v>
      </c>
      <c r="E25" s="244">
        <f t="shared" si="3"/>
        <v>129.59</v>
      </c>
      <c r="F25" s="244">
        <f t="shared" si="2"/>
        <v>109.42</v>
      </c>
      <c r="G25" s="224">
        <v>80.43</v>
      </c>
      <c r="H25" s="157">
        <v>28.99</v>
      </c>
      <c r="I25" s="244">
        <v>0</v>
      </c>
      <c r="J25" s="245">
        <v>20.17</v>
      </c>
      <c r="K25" s="249">
        <v>0</v>
      </c>
      <c r="L25"/>
    </row>
    <row r="26" ht="26.25" customHeight="1" spans="1:12">
      <c r="A26" s="243" t="s">
        <v>102</v>
      </c>
      <c r="B26" s="243" t="s">
        <v>76</v>
      </c>
      <c r="C26" s="159" t="s">
        <v>77</v>
      </c>
      <c r="D26" s="246" t="s">
        <v>104</v>
      </c>
      <c r="E26" s="244">
        <f t="shared" si="3"/>
        <v>109.42</v>
      </c>
      <c r="F26" s="244">
        <f t="shared" si="2"/>
        <v>109.42</v>
      </c>
      <c r="G26" s="224">
        <v>80.43</v>
      </c>
      <c r="H26" s="157">
        <v>28.99</v>
      </c>
      <c r="I26" s="246">
        <v>0</v>
      </c>
      <c r="J26" s="246">
        <v>0</v>
      </c>
      <c r="K26" s="246">
        <v>0</v>
      </c>
      <c r="L26"/>
    </row>
    <row r="27" ht="26.25" customHeight="1" spans="1:12">
      <c r="A27" s="243" t="s">
        <v>102</v>
      </c>
      <c r="B27" s="243" t="s">
        <v>76</v>
      </c>
      <c r="C27" s="159">
        <v>99</v>
      </c>
      <c r="D27" s="246" t="s">
        <v>108</v>
      </c>
      <c r="E27" s="244">
        <f t="shared" si="3"/>
        <v>20.17</v>
      </c>
      <c r="F27" s="246"/>
      <c r="G27" s="246"/>
      <c r="H27" s="246"/>
      <c r="I27" s="246">
        <v>0</v>
      </c>
      <c r="J27" s="245">
        <v>20.17</v>
      </c>
      <c r="K27" s="246">
        <v>0</v>
      </c>
      <c r="L27"/>
    </row>
    <row r="28" ht="26.25" customHeight="1" spans="1:12">
      <c r="A28"/>
      <c r="B28"/>
      <c r="C28"/>
      <c r="D28"/>
      <c r="E28"/>
      <c r="F28"/>
      <c r="G28"/>
      <c r="H28"/>
      <c r="I28"/>
      <c r="J28"/>
      <c r="K28"/>
      <c r="L28"/>
    </row>
  </sheetData>
  <sheetProtection formatCells="0" formatColumns="0" formatRows="0"/>
  <mergeCells count="6">
    <mergeCell ref="A2:K2"/>
    <mergeCell ref="F4:I4"/>
    <mergeCell ref="D4:D5"/>
    <mergeCell ref="E4:E5"/>
    <mergeCell ref="J4:J5"/>
    <mergeCell ref="K4:K5"/>
  </mergeCells>
  <printOptions horizontalCentered="1"/>
  <pageMargins left="0.75" right="0.75" top="1" bottom="1" header="0.5" footer="0.5"/>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showGridLines="0" showZeros="0" workbookViewId="0">
      <selection activeCell="A2" sqref="A2:R2"/>
    </sheetView>
  </sheetViews>
  <sheetFormatPr defaultColWidth="9.16666666666667" defaultRowHeight="12.75" customHeight="1"/>
  <cols>
    <col min="1" max="1" width="7.33333333333333" style="223" customWidth="1"/>
    <col min="2" max="2" width="6.5" style="223" customWidth="1"/>
    <col min="3" max="3" width="4.66666666666667" style="223" customWidth="1"/>
    <col min="4" max="4" width="26.8333333333333" style="223" customWidth="1"/>
    <col min="5" max="5" width="14.6666666666667" style="223" customWidth="1"/>
    <col min="6" max="18" width="12.3333333333333" style="223" customWidth="1"/>
    <col min="19" max="216" width="9.16666666666667" style="223" customWidth="1"/>
    <col min="217" max="16384" width="9.16666666666667" style="223"/>
  </cols>
  <sheetData>
    <row r="1" ht="18" customHeight="1" spans="1:18">
      <c r="A1" s="3" t="s">
        <v>121</v>
      </c>
      <c r="B1"/>
      <c r="C1"/>
      <c r="D1"/>
      <c r="E1"/>
      <c r="F1"/>
      <c r="G1"/>
      <c r="H1"/>
      <c r="I1"/>
      <c r="J1"/>
      <c r="K1"/>
      <c r="L1"/>
      <c r="M1"/>
      <c r="N1"/>
      <c r="O1"/>
      <c r="P1"/>
      <c r="Q1"/>
      <c r="R1" s="169"/>
    </row>
    <row r="2" ht="28.5" customHeight="1" spans="1:18">
      <c r="A2" s="163" t="s">
        <v>122</v>
      </c>
      <c r="B2" s="164"/>
      <c r="C2" s="164"/>
      <c r="D2" s="164"/>
      <c r="E2" s="164"/>
      <c r="F2" s="164"/>
      <c r="G2" s="164"/>
      <c r="H2" s="164"/>
      <c r="I2" s="164"/>
      <c r="J2" s="164"/>
      <c r="K2" s="164"/>
      <c r="L2" s="164"/>
      <c r="M2" s="164"/>
      <c r="N2" s="164"/>
      <c r="O2" s="164"/>
      <c r="P2" s="164"/>
      <c r="Q2" s="164"/>
      <c r="R2" s="164"/>
    </row>
    <row r="3" ht="18.75" customHeight="1" spans="1:18">
      <c r="A3" s="162"/>
      <c r="B3" s="162"/>
      <c r="C3" s="162"/>
      <c r="D3" s="162"/>
      <c r="E3" s="162"/>
      <c r="F3" s="162"/>
      <c r="G3"/>
      <c r="H3"/>
      <c r="I3"/>
      <c r="J3"/>
      <c r="K3"/>
      <c r="L3"/>
      <c r="M3"/>
      <c r="N3"/>
      <c r="O3"/>
      <c r="P3"/>
      <c r="Q3"/>
      <c r="R3" s="161" t="s">
        <v>111</v>
      </c>
    </row>
    <row r="4" ht="31.5" customHeight="1" spans="1:18">
      <c r="A4" s="165" t="s">
        <v>65</v>
      </c>
      <c r="B4" s="165"/>
      <c r="C4" s="165"/>
      <c r="D4" s="166" t="s">
        <v>112</v>
      </c>
      <c r="E4" s="166" t="s">
        <v>50</v>
      </c>
      <c r="F4" s="166" t="s">
        <v>123</v>
      </c>
      <c r="G4" s="166" t="s">
        <v>124</v>
      </c>
      <c r="H4" s="166" t="s">
        <v>125</v>
      </c>
      <c r="I4" s="166" t="s">
        <v>126</v>
      </c>
      <c r="J4" s="166" t="s">
        <v>127</v>
      </c>
      <c r="K4" s="166" t="s">
        <v>128</v>
      </c>
      <c r="L4" s="166" t="s">
        <v>129</v>
      </c>
      <c r="M4" s="166" t="s">
        <v>130</v>
      </c>
      <c r="N4" s="166" t="s">
        <v>131</v>
      </c>
      <c r="O4" s="166" t="s">
        <v>132</v>
      </c>
      <c r="P4" s="166" t="s">
        <v>133</v>
      </c>
      <c r="Q4" s="166" t="s">
        <v>134</v>
      </c>
      <c r="R4" s="166" t="s">
        <v>135</v>
      </c>
    </row>
    <row r="5" ht="30" customHeight="1" spans="1:18">
      <c r="A5" s="167" t="s">
        <v>67</v>
      </c>
      <c r="B5" s="167" t="s">
        <v>68</v>
      </c>
      <c r="C5" s="167" t="s">
        <v>69</v>
      </c>
      <c r="D5" s="166"/>
      <c r="E5" s="166"/>
      <c r="F5" s="166"/>
      <c r="G5" s="166"/>
      <c r="H5" s="166"/>
      <c r="I5" s="166"/>
      <c r="J5" s="166"/>
      <c r="K5" s="166"/>
      <c r="L5" s="166"/>
      <c r="M5" s="166"/>
      <c r="N5" s="166"/>
      <c r="O5" s="166"/>
      <c r="P5" s="166"/>
      <c r="Q5" s="166"/>
      <c r="R5" s="166"/>
    </row>
    <row r="6" s="222" customFormat="1" ht="27" customHeight="1" spans="1:18">
      <c r="A6" s="143"/>
      <c r="B6" s="143"/>
      <c r="C6" s="144"/>
      <c r="D6" s="143" t="s">
        <v>58</v>
      </c>
      <c r="E6" s="224">
        <v>893.89</v>
      </c>
      <c r="F6" s="224">
        <v>345.68</v>
      </c>
      <c r="G6" s="224">
        <v>129.5</v>
      </c>
      <c r="H6" s="225">
        <v>10.08</v>
      </c>
      <c r="I6" s="227">
        <v>0</v>
      </c>
      <c r="J6" s="224">
        <v>152.34</v>
      </c>
      <c r="K6" s="225">
        <v>103.29</v>
      </c>
      <c r="L6" s="225">
        <v>0</v>
      </c>
      <c r="M6" s="225">
        <f>45.19+12.94</f>
        <v>58.13</v>
      </c>
      <c r="N6" s="225">
        <v>0</v>
      </c>
      <c r="O6" s="225">
        <v>0</v>
      </c>
      <c r="P6" s="168">
        <v>89.47</v>
      </c>
      <c r="Q6" s="228">
        <v>0</v>
      </c>
      <c r="R6" s="168">
        <v>5.4</v>
      </c>
    </row>
    <row r="7" ht="27" customHeight="1" spans="1:18">
      <c r="A7" s="143" t="s">
        <v>70</v>
      </c>
      <c r="B7" s="143"/>
      <c r="C7" s="144"/>
      <c r="D7" s="143" t="s">
        <v>71</v>
      </c>
      <c r="E7" s="224">
        <v>116.23</v>
      </c>
      <c r="F7" s="224">
        <v>0</v>
      </c>
      <c r="G7" s="224">
        <v>0</v>
      </c>
      <c r="H7" s="225">
        <v>0</v>
      </c>
      <c r="I7" s="227">
        <v>0</v>
      </c>
      <c r="J7" s="224">
        <v>0</v>
      </c>
      <c r="K7" s="225">
        <v>103.29</v>
      </c>
      <c r="L7" s="225">
        <v>0</v>
      </c>
      <c r="M7" s="225">
        <v>12.94</v>
      </c>
      <c r="N7" s="225">
        <v>0</v>
      </c>
      <c r="O7" s="225">
        <v>0</v>
      </c>
      <c r="P7" s="168">
        <v>0</v>
      </c>
      <c r="Q7" s="228">
        <v>0</v>
      </c>
      <c r="R7" s="168">
        <v>0</v>
      </c>
    </row>
    <row r="8" ht="27" customHeight="1" spans="1:18">
      <c r="A8" s="143" t="s">
        <v>72</v>
      </c>
      <c r="B8" s="143" t="s">
        <v>73</v>
      </c>
      <c r="C8" s="144"/>
      <c r="D8" s="143" t="s">
        <v>74</v>
      </c>
      <c r="E8" s="224">
        <v>116.23</v>
      </c>
      <c r="F8" s="224">
        <v>0</v>
      </c>
      <c r="G8" s="224">
        <v>0</v>
      </c>
      <c r="H8" s="225">
        <v>0</v>
      </c>
      <c r="I8" s="227">
        <v>0</v>
      </c>
      <c r="J8" s="224">
        <v>0</v>
      </c>
      <c r="K8" s="225">
        <v>103.29</v>
      </c>
      <c r="L8" s="225">
        <v>0</v>
      </c>
      <c r="M8" s="225">
        <v>12.94</v>
      </c>
      <c r="N8" s="225">
        <v>0</v>
      </c>
      <c r="O8" s="225">
        <v>0</v>
      </c>
      <c r="P8" s="168">
        <v>0</v>
      </c>
      <c r="Q8" s="228">
        <v>0</v>
      </c>
      <c r="R8" s="168">
        <v>0</v>
      </c>
    </row>
    <row r="9" ht="27" customHeight="1" spans="1:18">
      <c r="A9" s="64" t="s">
        <v>75</v>
      </c>
      <c r="B9" s="64" t="s">
        <v>76</v>
      </c>
      <c r="C9" s="64" t="s">
        <v>77</v>
      </c>
      <c r="D9" s="64" t="s">
        <v>78</v>
      </c>
      <c r="E9" s="225">
        <v>10.83</v>
      </c>
      <c r="F9" s="224"/>
      <c r="G9" s="224"/>
      <c r="H9" s="225"/>
      <c r="I9" s="227"/>
      <c r="J9" s="224"/>
      <c r="K9" s="225"/>
      <c r="L9" s="225"/>
      <c r="M9" s="225">
        <v>10.83</v>
      </c>
      <c r="N9" s="225"/>
      <c r="O9" s="225"/>
      <c r="P9" s="168"/>
      <c r="Q9" s="228"/>
      <c r="R9" s="168"/>
    </row>
    <row r="10" ht="27" customHeight="1" spans="1:18">
      <c r="A10" s="64" t="s">
        <v>75</v>
      </c>
      <c r="B10" s="64" t="s">
        <v>76</v>
      </c>
      <c r="C10" s="64" t="s">
        <v>79</v>
      </c>
      <c r="D10" s="64" t="s">
        <v>80</v>
      </c>
      <c r="E10" s="225">
        <v>2.11</v>
      </c>
      <c r="F10" s="224"/>
      <c r="G10" s="224"/>
      <c r="H10" s="225"/>
      <c r="I10" s="227"/>
      <c r="J10" s="224"/>
      <c r="K10" s="225"/>
      <c r="L10" s="225"/>
      <c r="M10" s="225">
        <v>2.11</v>
      </c>
      <c r="N10" s="225"/>
      <c r="O10" s="225"/>
      <c r="P10" s="168"/>
      <c r="Q10" s="228"/>
      <c r="R10" s="168"/>
    </row>
    <row r="11" ht="27" customHeight="1" spans="1:18">
      <c r="A11" s="143" t="s">
        <v>75</v>
      </c>
      <c r="B11" s="143" t="s">
        <v>76</v>
      </c>
      <c r="C11" s="144" t="s">
        <v>73</v>
      </c>
      <c r="D11" s="143" t="s">
        <v>81</v>
      </c>
      <c r="E11" s="224">
        <v>103.29</v>
      </c>
      <c r="F11" s="224">
        <v>0</v>
      </c>
      <c r="G11" s="224">
        <v>0</v>
      </c>
      <c r="H11" s="225">
        <v>0</v>
      </c>
      <c r="I11" s="227">
        <v>0</v>
      </c>
      <c r="J11" s="224">
        <v>0</v>
      </c>
      <c r="K11" s="225">
        <v>103.29</v>
      </c>
      <c r="L11" s="225">
        <v>0</v>
      </c>
      <c r="M11" s="225">
        <v>0</v>
      </c>
      <c r="N11" s="225">
        <v>0</v>
      </c>
      <c r="O11" s="225">
        <v>0</v>
      </c>
      <c r="P11" s="168">
        <v>0</v>
      </c>
      <c r="Q11" s="228">
        <v>0</v>
      </c>
      <c r="R11" s="168">
        <v>0</v>
      </c>
    </row>
    <row r="12" ht="27" customHeight="1" spans="1:18">
      <c r="A12" s="143" t="s">
        <v>82</v>
      </c>
      <c r="B12" s="143"/>
      <c r="C12" s="144"/>
      <c r="D12" s="143" t="s">
        <v>83</v>
      </c>
      <c r="E12" s="224">
        <v>45.19</v>
      </c>
      <c r="F12" s="224">
        <v>0</v>
      </c>
      <c r="G12" s="224">
        <v>0</v>
      </c>
      <c r="H12" s="225">
        <v>0</v>
      </c>
      <c r="I12" s="227">
        <v>0</v>
      </c>
      <c r="J12" s="224">
        <v>0</v>
      </c>
      <c r="K12" s="225">
        <v>0</v>
      </c>
      <c r="L12" s="225">
        <v>0</v>
      </c>
      <c r="M12" s="225">
        <v>45.19</v>
      </c>
      <c r="N12" s="225">
        <v>0</v>
      </c>
      <c r="O12" s="225">
        <v>0</v>
      </c>
      <c r="P12" s="168">
        <v>0</v>
      </c>
      <c r="Q12" s="228">
        <v>0</v>
      </c>
      <c r="R12" s="168">
        <v>0</v>
      </c>
    </row>
    <row r="13" ht="27" customHeight="1" spans="1:18">
      <c r="A13" s="143" t="s">
        <v>84</v>
      </c>
      <c r="B13" s="143" t="s">
        <v>85</v>
      </c>
      <c r="C13" s="144"/>
      <c r="D13" s="143" t="s">
        <v>86</v>
      </c>
      <c r="E13" s="224">
        <v>45.19</v>
      </c>
      <c r="F13" s="224">
        <v>0</v>
      </c>
      <c r="G13" s="224">
        <v>0</v>
      </c>
      <c r="H13" s="225">
        <v>0</v>
      </c>
      <c r="I13" s="227">
        <v>0</v>
      </c>
      <c r="J13" s="224">
        <v>0</v>
      </c>
      <c r="K13" s="225">
        <v>0</v>
      </c>
      <c r="L13" s="225">
        <v>0</v>
      </c>
      <c r="M13" s="225">
        <v>45.19</v>
      </c>
      <c r="N13" s="225">
        <v>0</v>
      </c>
      <c r="O13" s="225">
        <v>0</v>
      </c>
      <c r="P13" s="168">
        <v>0</v>
      </c>
      <c r="Q13" s="228">
        <v>0</v>
      </c>
      <c r="R13" s="168">
        <v>0</v>
      </c>
    </row>
    <row r="14" ht="27" customHeight="1" spans="1:18">
      <c r="A14" s="143" t="s">
        <v>87</v>
      </c>
      <c r="B14" s="143" t="s">
        <v>88</v>
      </c>
      <c r="C14" s="144" t="s">
        <v>77</v>
      </c>
      <c r="D14" s="143" t="s">
        <v>89</v>
      </c>
      <c r="E14" s="224">
        <v>39.56</v>
      </c>
      <c r="F14" s="224">
        <v>0</v>
      </c>
      <c r="G14" s="224">
        <v>0</v>
      </c>
      <c r="H14" s="225">
        <v>0</v>
      </c>
      <c r="I14" s="227">
        <v>0</v>
      </c>
      <c r="J14" s="224">
        <v>0</v>
      </c>
      <c r="K14" s="225">
        <v>0</v>
      </c>
      <c r="L14" s="225">
        <v>0</v>
      </c>
      <c r="M14" s="225">
        <v>39.56</v>
      </c>
      <c r="N14" s="225">
        <v>0</v>
      </c>
      <c r="O14" s="225">
        <v>0</v>
      </c>
      <c r="P14" s="168">
        <v>0</v>
      </c>
      <c r="Q14" s="228">
        <v>0</v>
      </c>
      <c r="R14" s="168">
        <v>0</v>
      </c>
    </row>
    <row r="15" ht="27" customHeight="1" spans="1:18">
      <c r="A15" s="143" t="s">
        <v>87</v>
      </c>
      <c r="B15" s="143" t="s">
        <v>88</v>
      </c>
      <c r="C15" s="144" t="s">
        <v>79</v>
      </c>
      <c r="D15" s="143" t="s">
        <v>90</v>
      </c>
      <c r="E15" s="224">
        <v>5.63</v>
      </c>
      <c r="F15" s="224">
        <v>0</v>
      </c>
      <c r="G15" s="224">
        <v>0</v>
      </c>
      <c r="H15" s="225">
        <v>0</v>
      </c>
      <c r="I15" s="227">
        <v>0</v>
      </c>
      <c r="J15" s="224">
        <v>0</v>
      </c>
      <c r="K15" s="225">
        <v>0</v>
      </c>
      <c r="L15" s="225">
        <v>0</v>
      </c>
      <c r="M15" s="225">
        <v>5.63</v>
      </c>
      <c r="N15" s="225">
        <v>0</v>
      </c>
      <c r="O15" s="225">
        <v>0</v>
      </c>
      <c r="P15" s="168">
        <v>0</v>
      </c>
      <c r="Q15" s="228">
        <v>0</v>
      </c>
      <c r="R15" s="168">
        <v>0</v>
      </c>
    </row>
    <row r="16" ht="27" customHeight="1" spans="1:18">
      <c r="A16" s="143" t="s">
        <v>91</v>
      </c>
      <c r="B16" s="143"/>
      <c r="C16" s="144"/>
      <c r="D16" s="143" t="s">
        <v>92</v>
      </c>
      <c r="E16" s="224">
        <v>89.47</v>
      </c>
      <c r="F16" s="224">
        <v>0</v>
      </c>
      <c r="G16" s="224">
        <v>0</v>
      </c>
      <c r="H16" s="225">
        <v>0</v>
      </c>
      <c r="I16" s="227">
        <v>0</v>
      </c>
      <c r="J16" s="224">
        <v>0</v>
      </c>
      <c r="K16" s="225">
        <v>0</v>
      </c>
      <c r="L16" s="225">
        <v>0</v>
      </c>
      <c r="M16" s="225">
        <v>0</v>
      </c>
      <c r="N16" s="225">
        <v>0</v>
      </c>
      <c r="O16" s="225">
        <v>0</v>
      </c>
      <c r="P16" s="168">
        <v>89.47</v>
      </c>
      <c r="Q16" s="228">
        <v>0</v>
      </c>
      <c r="R16" s="168">
        <v>0</v>
      </c>
    </row>
    <row r="17" ht="27" customHeight="1" spans="1:18">
      <c r="A17" s="143" t="s">
        <v>93</v>
      </c>
      <c r="B17" s="143" t="s">
        <v>79</v>
      </c>
      <c r="C17" s="144"/>
      <c r="D17" s="143" t="s">
        <v>94</v>
      </c>
      <c r="E17" s="224">
        <v>89.47</v>
      </c>
      <c r="F17" s="224">
        <v>0</v>
      </c>
      <c r="G17" s="224">
        <v>0</v>
      </c>
      <c r="H17" s="225">
        <v>0</v>
      </c>
      <c r="I17" s="227">
        <v>0</v>
      </c>
      <c r="J17" s="224">
        <v>0</v>
      </c>
      <c r="K17" s="225">
        <v>0</v>
      </c>
      <c r="L17" s="225">
        <v>0</v>
      </c>
      <c r="M17" s="225">
        <v>0</v>
      </c>
      <c r="N17" s="225">
        <v>0</v>
      </c>
      <c r="O17" s="225">
        <v>0</v>
      </c>
      <c r="P17" s="168">
        <v>89.47</v>
      </c>
      <c r="Q17" s="228">
        <v>0</v>
      </c>
      <c r="R17" s="168">
        <v>0</v>
      </c>
    </row>
    <row r="18" ht="27" customHeight="1" spans="1:18">
      <c r="A18" s="143" t="s">
        <v>95</v>
      </c>
      <c r="B18" s="143" t="s">
        <v>96</v>
      </c>
      <c r="C18" s="144" t="s">
        <v>77</v>
      </c>
      <c r="D18" s="143" t="s">
        <v>97</v>
      </c>
      <c r="E18" s="224">
        <v>89.47</v>
      </c>
      <c r="F18" s="224">
        <v>0</v>
      </c>
      <c r="G18" s="224">
        <v>0</v>
      </c>
      <c r="H18" s="225">
        <v>0</v>
      </c>
      <c r="I18" s="227">
        <v>0</v>
      </c>
      <c r="J18" s="224">
        <v>0</v>
      </c>
      <c r="K18" s="225">
        <v>0</v>
      </c>
      <c r="L18" s="225">
        <v>0</v>
      </c>
      <c r="M18" s="225">
        <v>0</v>
      </c>
      <c r="N18" s="225">
        <v>0</v>
      </c>
      <c r="O18" s="225">
        <v>0</v>
      </c>
      <c r="P18" s="168">
        <v>89.47</v>
      </c>
      <c r="Q18" s="228">
        <v>0</v>
      </c>
      <c r="R18" s="168">
        <v>0</v>
      </c>
    </row>
    <row r="19" ht="27" customHeight="1" spans="1:18">
      <c r="A19" s="143" t="s">
        <v>98</v>
      </c>
      <c r="B19" s="143"/>
      <c r="C19" s="144"/>
      <c r="D19" s="143" t="s">
        <v>99</v>
      </c>
      <c r="E19" s="224">
        <v>643</v>
      </c>
      <c r="F19" s="224">
        <v>345.68</v>
      </c>
      <c r="G19" s="224">
        <v>129.5</v>
      </c>
      <c r="H19" s="225">
        <v>10.08</v>
      </c>
      <c r="I19" s="227">
        <v>0</v>
      </c>
      <c r="J19" s="224">
        <v>152.34</v>
      </c>
      <c r="K19" s="225">
        <v>0</v>
      </c>
      <c r="L19" s="225">
        <v>0</v>
      </c>
      <c r="M19" s="225">
        <v>0</v>
      </c>
      <c r="N19" s="225">
        <v>0</v>
      </c>
      <c r="O19" s="225">
        <v>0</v>
      </c>
      <c r="P19" s="168">
        <v>0</v>
      </c>
      <c r="Q19" s="228">
        <v>0</v>
      </c>
      <c r="R19" s="168">
        <v>5.4</v>
      </c>
    </row>
    <row r="20" ht="27" customHeight="1" spans="1:18">
      <c r="A20" s="143" t="s">
        <v>100</v>
      </c>
      <c r="B20" s="143" t="s">
        <v>77</v>
      </c>
      <c r="C20" s="144"/>
      <c r="D20" s="143" t="s">
        <v>101</v>
      </c>
      <c r="E20" s="224">
        <v>562.57</v>
      </c>
      <c r="F20" s="224">
        <v>299.06</v>
      </c>
      <c r="G20" s="224">
        <v>123.9</v>
      </c>
      <c r="H20" s="225">
        <v>10.08</v>
      </c>
      <c r="I20" s="227">
        <v>0</v>
      </c>
      <c r="J20" s="224">
        <v>124.13</v>
      </c>
      <c r="K20" s="225">
        <v>0</v>
      </c>
      <c r="L20" s="225">
        <v>0</v>
      </c>
      <c r="M20" s="225">
        <v>0</v>
      </c>
      <c r="N20" s="225">
        <v>0</v>
      </c>
      <c r="O20" s="225">
        <v>0</v>
      </c>
      <c r="P20" s="168">
        <v>0</v>
      </c>
      <c r="Q20" s="228">
        <v>0</v>
      </c>
      <c r="R20" s="168">
        <v>5.4</v>
      </c>
    </row>
    <row r="21" ht="27" customHeight="1" spans="1:18">
      <c r="A21" s="143" t="s">
        <v>102</v>
      </c>
      <c r="B21" s="143" t="s">
        <v>103</v>
      </c>
      <c r="C21" s="144" t="s">
        <v>77</v>
      </c>
      <c r="D21" s="143" t="s">
        <v>104</v>
      </c>
      <c r="E21" s="224">
        <v>562.57</v>
      </c>
      <c r="F21" s="224">
        <v>299.06</v>
      </c>
      <c r="G21" s="224">
        <v>123.9</v>
      </c>
      <c r="H21" s="225">
        <v>10.08</v>
      </c>
      <c r="I21" s="227">
        <v>0</v>
      </c>
      <c r="J21" s="224">
        <v>124.13</v>
      </c>
      <c r="K21" s="225">
        <v>0</v>
      </c>
      <c r="L21" s="225">
        <v>0</v>
      </c>
      <c r="M21" s="225">
        <v>0</v>
      </c>
      <c r="N21" s="225">
        <v>0</v>
      </c>
      <c r="O21" s="225">
        <v>0</v>
      </c>
      <c r="P21" s="168">
        <v>0</v>
      </c>
      <c r="Q21" s="228">
        <v>0</v>
      </c>
      <c r="R21" s="168">
        <v>5.4</v>
      </c>
    </row>
    <row r="22" ht="27" customHeight="1" spans="1:18">
      <c r="A22" s="143" t="s">
        <v>100</v>
      </c>
      <c r="B22" s="143" t="s">
        <v>73</v>
      </c>
      <c r="C22" s="144"/>
      <c r="D22" s="143" t="s">
        <v>107</v>
      </c>
      <c r="E22" s="224">
        <v>80.43</v>
      </c>
      <c r="F22" s="224">
        <v>46.62</v>
      </c>
      <c r="G22" s="224">
        <v>5.6</v>
      </c>
      <c r="H22" s="225">
        <v>0</v>
      </c>
      <c r="I22" s="227">
        <v>0</v>
      </c>
      <c r="J22" s="224">
        <v>28.21</v>
      </c>
      <c r="K22" s="225">
        <v>0</v>
      </c>
      <c r="L22" s="225">
        <v>0</v>
      </c>
      <c r="M22" s="225">
        <v>0</v>
      </c>
      <c r="N22" s="225">
        <v>0</v>
      </c>
      <c r="O22" s="225">
        <v>0</v>
      </c>
      <c r="P22" s="168">
        <v>0</v>
      </c>
      <c r="Q22" s="228">
        <v>0</v>
      </c>
      <c r="R22" s="168">
        <v>0</v>
      </c>
    </row>
    <row r="23" ht="27" customHeight="1" spans="1:18">
      <c r="A23" s="143" t="s">
        <v>102</v>
      </c>
      <c r="B23" s="143" t="s">
        <v>76</v>
      </c>
      <c r="C23" s="144" t="s">
        <v>77</v>
      </c>
      <c r="D23" s="143" t="s">
        <v>104</v>
      </c>
      <c r="E23" s="224">
        <v>80.43</v>
      </c>
      <c r="F23" s="224">
        <v>46.62</v>
      </c>
      <c r="G23" s="224">
        <v>5.6</v>
      </c>
      <c r="H23" s="225">
        <v>0</v>
      </c>
      <c r="I23" s="227">
        <v>0</v>
      </c>
      <c r="J23" s="224">
        <v>28.21</v>
      </c>
      <c r="K23" s="225">
        <v>0</v>
      </c>
      <c r="L23" s="225">
        <v>0</v>
      </c>
      <c r="M23" s="225">
        <v>0</v>
      </c>
      <c r="N23" s="225">
        <v>0</v>
      </c>
      <c r="O23" s="225">
        <v>0</v>
      </c>
      <c r="P23" s="168">
        <v>0</v>
      </c>
      <c r="Q23" s="228">
        <v>0</v>
      </c>
      <c r="R23" s="168">
        <v>0</v>
      </c>
    </row>
    <row r="24" ht="27" customHeight="1" spans="1:18">
      <c r="A24" s="162"/>
      <c r="B24" s="162"/>
      <c r="C24" s="162"/>
      <c r="D24" s="162"/>
      <c r="E24" s="162"/>
      <c r="F24" s="226"/>
      <c r="G24"/>
      <c r="H24"/>
      <c r="I24"/>
      <c r="J24"/>
      <c r="K24"/>
      <c r="L24"/>
      <c r="M24"/>
      <c r="N24"/>
      <c r="O24"/>
      <c r="P24"/>
      <c r="Q24"/>
      <c r="R24"/>
    </row>
    <row r="25" ht="27" customHeight="1" spans="1:18">
      <c r="A25"/>
      <c r="B25"/>
      <c r="C25"/>
      <c r="D25"/>
      <c r="E25"/>
      <c r="F25"/>
      <c r="G25"/>
      <c r="H25"/>
      <c r="I25"/>
      <c r="J25"/>
      <c r="K25"/>
      <c r="L25"/>
      <c r="M25"/>
      <c r="N25"/>
      <c r="O25"/>
      <c r="P25"/>
      <c r="Q25"/>
      <c r="R25"/>
    </row>
    <row r="26" ht="27" customHeight="1" spans="1:18">
      <c r="A26"/>
      <c r="B26"/>
      <c r="C26"/>
      <c r="D26"/>
      <c r="E26"/>
      <c r="F26"/>
      <c r="G26"/>
      <c r="H26"/>
      <c r="I26"/>
      <c r="J26"/>
      <c r="K26"/>
      <c r="L26"/>
      <c r="M26"/>
      <c r="N26"/>
      <c r="O26"/>
      <c r="P26"/>
      <c r="Q26"/>
      <c r="R26"/>
    </row>
    <row r="27" ht="27" customHeight="1" spans="1:18">
      <c r="A27"/>
      <c r="B27"/>
      <c r="C27"/>
      <c r="D27"/>
      <c r="E27"/>
      <c r="F27"/>
      <c r="G27"/>
      <c r="H27"/>
      <c r="I27"/>
      <c r="J27"/>
      <c r="K27"/>
      <c r="L27"/>
      <c r="M27"/>
      <c r="N27"/>
      <c r="O27"/>
      <c r="P27"/>
      <c r="Q27"/>
      <c r="R27"/>
    </row>
    <row r="28" customHeight="1" spans="1:18">
      <c r="A28" s="162"/>
      <c r="B28" s="162"/>
      <c r="C28" s="162"/>
      <c r="D28" s="162"/>
      <c r="E28" s="162"/>
      <c r="F28" s="162"/>
      <c r="G28"/>
      <c r="H28" s="226"/>
      <c r="I28" s="226"/>
      <c r="J28"/>
      <c r="K28"/>
      <c r="L28"/>
      <c r="M28"/>
      <c r="N28"/>
      <c r="O28"/>
      <c r="P28"/>
      <c r="Q28"/>
      <c r="R28"/>
    </row>
  </sheetData>
  <sheetProtection formatCells="0" formatColumns="0" formatRows="0"/>
  <mergeCells count="16">
    <mergeCell ref="A2:R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5" right="0.75" top="1" bottom="1" header="0.5" footer="0.5"/>
  <pageSetup paperSize="9" scale="70"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6"/>
  <sheetViews>
    <sheetView showGridLines="0" showZeros="0" workbookViewId="0">
      <selection activeCell="A2" sqref="A2:AH2"/>
    </sheetView>
  </sheetViews>
  <sheetFormatPr defaultColWidth="9.16666666666667" defaultRowHeight="12.75" customHeight="1"/>
  <cols>
    <col min="1" max="1" width="8" style="220" customWidth="1"/>
    <col min="2" max="2" width="7" style="220" customWidth="1"/>
    <col min="3" max="3" width="4.66666666666667" style="220" customWidth="1"/>
    <col min="4" max="4" width="21.1666666666667" style="220" customWidth="1"/>
    <col min="5" max="5" width="17.5" style="220" customWidth="1"/>
    <col min="6" max="245" width="9.16666666666667" style="220" customWidth="1"/>
    <col min="246" max="16384" width="9.16666666666667" style="220"/>
  </cols>
  <sheetData>
    <row r="1" ht="18.75" customHeight="1" spans="1:36">
      <c r="A1" s="3" t="s">
        <v>136</v>
      </c>
      <c r="B1"/>
      <c r="C1"/>
      <c r="D1"/>
      <c r="E1"/>
      <c r="F1"/>
      <c r="G1"/>
      <c r="H1"/>
      <c r="I1"/>
      <c r="J1"/>
      <c r="K1"/>
      <c r="L1"/>
      <c r="M1"/>
      <c r="N1"/>
      <c r="O1"/>
      <c r="P1"/>
      <c r="Q1"/>
      <c r="R1"/>
      <c r="S1"/>
      <c r="T1"/>
      <c r="U1"/>
      <c r="V1"/>
      <c r="W1"/>
      <c r="X1"/>
      <c r="Y1"/>
      <c r="Z1"/>
      <c r="AA1"/>
      <c r="AB1"/>
      <c r="AC1"/>
      <c r="AD1"/>
      <c r="AE1"/>
      <c r="AF1"/>
      <c r="AG1"/>
      <c r="AH1"/>
      <c r="AI1"/>
      <c r="AJ1"/>
    </row>
    <row r="2" ht="32.25" customHeight="1" spans="1:36">
      <c r="A2" s="151" t="s">
        <v>137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c r="AJ2"/>
    </row>
    <row r="3" ht="18.75" customHeight="1" spans="1:36">
      <c r="A3" s="150"/>
      <c r="B3" s="150"/>
      <c r="C3" s="150"/>
      <c r="D3" s="150"/>
      <c r="E3" s="150"/>
      <c r="F3" s="150"/>
      <c r="G3"/>
      <c r="H3"/>
      <c r="I3"/>
      <c r="J3"/>
      <c r="K3"/>
      <c r="L3"/>
      <c r="M3"/>
      <c r="N3"/>
      <c r="O3"/>
      <c r="P3"/>
      <c r="Q3"/>
      <c r="R3"/>
      <c r="S3"/>
      <c r="T3"/>
      <c r="U3"/>
      <c r="V3"/>
      <c r="W3"/>
      <c r="X3"/>
      <c r="Y3"/>
      <c r="Z3"/>
      <c r="AA3"/>
      <c r="AB3"/>
      <c r="AC3"/>
      <c r="AD3"/>
      <c r="AE3"/>
      <c r="AF3"/>
      <c r="AG3"/>
      <c r="AH3" s="161" t="s">
        <v>111</v>
      </c>
      <c r="AI3"/>
      <c r="AJ3"/>
    </row>
    <row r="4" ht="30" customHeight="1" spans="1:36">
      <c r="A4" s="153" t="s">
        <v>65</v>
      </c>
      <c r="B4" s="153"/>
      <c r="C4" s="153"/>
      <c r="D4" s="154" t="s">
        <v>112</v>
      </c>
      <c r="E4" s="154" t="s">
        <v>50</v>
      </c>
      <c r="F4" s="154" t="s">
        <v>138</v>
      </c>
      <c r="G4" s="154" t="s">
        <v>139</v>
      </c>
      <c r="H4" s="154" t="s">
        <v>140</v>
      </c>
      <c r="I4" s="154" t="s">
        <v>141</v>
      </c>
      <c r="J4" s="154" t="s">
        <v>142</v>
      </c>
      <c r="K4" s="154" t="s">
        <v>143</v>
      </c>
      <c r="L4" s="154" t="s">
        <v>144</v>
      </c>
      <c r="M4" s="154" t="s">
        <v>145</v>
      </c>
      <c r="N4" s="154" t="s">
        <v>146</v>
      </c>
      <c r="O4" s="154" t="s">
        <v>147</v>
      </c>
      <c r="P4" s="154" t="s">
        <v>148</v>
      </c>
      <c r="Q4" s="154" t="s">
        <v>149</v>
      </c>
      <c r="R4" s="154" t="s">
        <v>150</v>
      </c>
      <c r="S4" s="154" t="s">
        <v>151</v>
      </c>
      <c r="T4" s="154" t="s">
        <v>152</v>
      </c>
      <c r="U4" s="154" t="s">
        <v>153</v>
      </c>
      <c r="V4" s="154" t="s">
        <v>154</v>
      </c>
      <c r="W4" s="154" t="s">
        <v>155</v>
      </c>
      <c r="X4" s="154" t="s">
        <v>156</v>
      </c>
      <c r="Y4" s="154" t="s">
        <v>157</v>
      </c>
      <c r="Z4" s="154" t="s">
        <v>158</v>
      </c>
      <c r="AA4" s="154" t="s">
        <v>159</v>
      </c>
      <c r="AB4" s="154" t="s">
        <v>160</v>
      </c>
      <c r="AC4" s="154" t="s">
        <v>161</v>
      </c>
      <c r="AD4" s="154" t="s">
        <v>162</v>
      </c>
      <c r="AE4" s="154" t="s">
        <v>163</v>
      </c>
      <c r="AF4" s="154" t="s">
        <v>164</v>
      </c>
      <c r="AG4" s="154" t="s">
        <v>165</v>
      </c>
      <c r="AH4" s="154" t="s">
        <v>166</v>
      </c>
      <c r="AI4"/>
      <c r="AJ4"/>
    </row>
    <row r="5" ht="22.5" customHeight="1" spans="1:36">
      <c r="A5" s="155" t="s">
        <v>67</v>
      </c>
      <c r="B5" s="155" t="s">
        <v>68</v>
      </c>
      <c r="C5" s="155" t="s">
        <v>69</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c r="AJ5" s="221"/>
    </row>
    <row r="6" s="219" customFormat="1" ht="20.25" customHeight="1" spans="1:36">
      <c r="A6" s="156"/>
      <c r="B6" s="156"/>
      <c r="C6" s="156"/>
      <c r="D6" s="156" t="s">
        <v>58</v>
      </c>
      <c r="E6" s="157">
        <f>238.28+4.62</f>
        <v>242.9</v>
      </c>
      <c r="F6" s="157">
        <v>3</v>
      </c>
      <c r="G6" s="157">
        <v>3</v>
      </c>
      <c r="H6" s="157">
        <v>0</v>
      </c>
      <c r="I6" s="157">
        <v>0</v>
      </c>
      <c r="J6" s="157">
        <v>0</v>
      </c>
      <c r="K6" s="157">
        <v>0</v>
      </c>
      <c r="L6" s="157">
        <v>0</v>
      </c>
      <c r="M6" s="157">
        <v>0</v>
      </c>
      <c r="N6" s="157">
        <v>0</v>
      </c>
      <c r="O6" s="157">
        <v>7</v>
      </c>
      <c r="P6" s="157">
        <v>0</v>
      </c>
      <c r="Q6" s="157">
        <v>0</v>
      </c>
      <c r="R6" s="157">
        <v>0</v>
      </c>
      <c r="S6" s="157">
        <v>1</v>
      </c>
      <c r="T6" s="157">
        <v>10.69</v>
      </c>
      <c r="U6" s="157">
        <v>4.5</v>
      </c>
      <c r="V6" s="157">
        <v>0</v>
      </c>
      <c r="W6" s="157">
        <v>0</v>
      </c>
      <c r="X6" s="157">
        <v>0</v>
      </c>
      <c r="Y6" s="157">
        <v>0</v>
      </c>
      <c r="Z6" s="157">
        <v>0</v>
      </c>
      <c r="AA6" s="157">
        <v>7.75</v>
      </c>
      <c r="AB6" s="157">
        <v>20.76</v>
      </c>
      <c r="AC6" s="157">
        <v>3</v>
      </c>
      <c r="AD6" s="157">
        <v>9</v>
      </c>
      <c r="AE6" s="157">
        <v>0</v>
      </c>
      <c r="AF6" s="157">
        <v>15.48</v>
      </c>
      <c r="AG6" s="157">
        <v>13.8</v>
      </c>
      <c r="AH6" s="157">
        <v>143.92</v>
      </c>
      <c r="AI6" s="50"/>
      <c r="AJ6" s="221"/>
    </row>
    <row r="7" s="219" customFormat="1" ht="20.25" customHeight="1" spans="1:36">
      <c r="A7" s="143" t="s">
        <v>70</v>
      </c>
      <c r="B7" s="143"/>
      <c r="C7" s="144"/>
      <c r="D7" s="143" t="s">
        <v>71</v>
      </c>
      <c r="E7" s="157">
        <v>4.62</v>
      </c>
      <c r="F7" s="157"/>
      <c r="G7" s="157"/>
      <c r="H7" s="157"/>
      <c r="I7" s="157"/>
      <c r="J7" s="157"/>
      <c r="K7" s="157"/>
      <c r="L7" s="157"/>
      <c r="M7" s="157"/>
      <c r="N7" s="157"/>
      <c r="O7" s="157"/>
      <c r="P7" s="157"/>
      <c r="Q7" s="157"/>
      <c r="R7" s="157"/>
      <c r="S7" s="157"/>
      <c r="T7" s="157"/>
      <c r="U7" s="157"/>
      <c r="V7" s="157"/>
      <c r="W7" s="157"/>
      <c r="X7" s="157"/>
      <c r="Y7" s="157"/>
      <c r="Z7" s="157"/>
      <c r="AA7" s="157"/>
      <c r="AB7" s="157">
        <v>4.62</v>
      </c>
      <c r="AC7" s="157"/>
      <c r="AD7" s="157"/>
      <c r="AE7" s="157"/>
      <c r="AF7" s="157"/>
      <c r="AG7" s="157"/>
      <c r="AH7" s="157"/>
      <c r="AI7" s="50"/>
      <c r="AJ7" s="221"/>
    </row>
    <row r="8" s="219" customFormat="1" ht="20.25" customHeight="1" spans="1:36">
      <c r="A8" s="143" t="s">
        <v>72</v>
      </c>
      <c r="B8" s="143" t="s">
        <v>73</v>
      </c>
      <c r="C8" s="144"/>
      <c r="D8" s="143" t="s">
        <v>74</v>
      </c>
      <c r="E8" s="157">
        <v>4.62</v>
      </c>
      <c r="F8" s="157"/>
      <c r="G8" s="157"/>
      <c r="H8" s="157"/>
      <c r="I8" s="157"/>
      <c r="J8" s="157"/>
      <c r="K8" s="157"/>
      <c r="L8" s="157"/>
      <c r="M8" s="157"/>
      <c r="N8" s="157"/>
      <c r="O8" s="157"/>
      <c r="P8" s="157"/>
      <c r="Q8" s="157"/>
      <c r="R8" s="157"/>
      <c r="S8" s="157"/>
      <c r="T8" s="157"/>
      <c r="U8" s="157"/>
      <c r="V8" s="157"/>
      <c r="W8" s="157"/>
      <c r="X8" s="157"/>
      <c r="Y8" s="157"/>
      <c r="Z8" s="157"/>
      <c r="AA8" s="157"/>
      <c r="AB8" s="157">
        <v>4.62</v>
      </c>
      <c r="AC8" s="157"/>
      <c r="AD8" s="157"/>
      <c r="AE8" s="157"/>
      <c r="AF8" s="157"/>
      <c r="AG8" s="157"/>
      <c r="AH8" s="157"/>
      <c r="AI8" s="50"/>
      <c r="AJ8" s="221"/>
    </row>
    <row r="9" s="219" customFormat="1" ht="20.25" customHeight="1" spans="1:36">
      <c r="A9" s="64" t="s">
        <v>75</v>
      </c>
      <c r="B9" s="64" t="s">
        <v>76</v>
      </c>
      <c r="C9" s="64" t="s">
        <v>77</v>
      </c>
      <c r="D9" s="64" t="s">
        <v>78</v>
      </c>
      <c r="E9" s="157">
        <v>3.87</v>
      </c>
      <c r="F9" s="157"/>
      <c r="G9" s="157"/>
      <c r="H9" s="157"/>
      <c r="I9" s="157"/>
      <c r="J9" s="157"/>
      <c r="K9" s="157"/>
      <c r="L9" s="157"/>
      <c r="M9" s="157"/>
      <c r="N9" s="157"/>
      <c r="O9" s="157"/>
      <c r="P9" s="157"/>
      <c r="Q9" s="157"/>
      <c r="R9" s="157"/>
      <c r="S9" s="157"/>
      <c r="T9" s="157"/>
      <c r="U9" s="157"/>
      <c r="V9" s="157"/>
      <c r="W9" s="157"/>
      <c r="X9" s="157"/>
      <c r="Y9" s="157"/>
      <c r="Z9" s="157"/>
      <c r="AA9" s="157"/>
      <c r="AB9" s="157">
        <v>3.87</v>
      </c>
      <c r="AC9" s="157"/>
      <c r="AD9" s="157"/>
      <c r="AE9" s="157"/>
      <c r="AF9" s="157"/>
      <c r="AG9" s="157"/>
      <c r="AH9" s="157"/>
      <c r="AI9" s="50"/>
      <c r="AJ9" s="221"/>
    </row>
    <row r="10" s="219" customFormat="1" ht="20.25" customHeight="1" spans="1:36">
      <c r="A10" s="64" t="s">
        <v>75</v>
      </c>
      <c r="B10" s="64" t="s">
        <v>76</v>
      </c>
      <c r="C10" s="64" t="s">
        <v>79</v>
      </c>
      <c r="D10" s="64" t="s">
        <v>80</v>
      </c>
      <c r="E10" s="157">
        <v>0.75</v>
      </c>
      <c r="F10" s="157"/>
      <c r="G10" s="157"/>
      <c r="H10" s="157"/>
      <c r="I10" s="157"/>
      <c r="J10" s="157"/>
      <c r="K10" s="157"/>
      <c r="L10" s="157"/>
      <c r="M10" s="157"/>
      <c r="N10" s="157"/>
      <c r="O10" s="157"/>
      <c r="P10" s="157"/>
      <c r="Q10" s="157"/>
      <c r="R10" s="157"/>
      <c r="S10" s="157"/>
      <c r="T10" s="157"/>
      <c r="U10" s="157"/>
      <c r="V10" s="157"/>
      <c r="W10" s="157"/>
      <c r="X10" s="157"/>
      <c r="Y10" s="157"/>
      <c r="Z10" s="157"/>
      <c r="AA10" s="157"/>
      <c r="AB10" s="157">
        <v>0.75</v>
      </c>
      <c r="AC10" s="157"/>
      <c r="AD10" s="157"/>
      <c r="AE10" s="157"/>
      <c r="AF10" s="157"/>
      <c r="AG10" s="157"/>
      <c r="AH10" s="157"/>
      <c r="AI10" s="50"/>
      <c r="AJ10" s="221"/>
    </row>
    <row r="11" ht="20.25" customHeight="1" spans="1:36">
      <c r="A11" s="156" t="s">
        <v>98</v>
      </c>
      <c r="B11" s="156"/>
      <c r="C11" s="156"/>
      <c r="D11" s="156" t="s">
        <v>99</v>
      </c>
      <c r="E11" s="157">
        <v>238.28</v>
      </c>
      <c r="F11" s="157">
        <v>3</v>
      </c>
      <c r="G11" s="157">
        <v>3</v>
      </c>
      <c r="H11" s="157">
        <v>0</v>
      </c>
      <c r="I11" s="157">
        <v>0</v>
      </c>
      <c r="J11" s="157">
        <v>0</v>
      </c>
      <c r="K11" s="157">
        <v>0</v>
      </c>
      <c r="L11" s="157">
        <v>0</v>
      </c>
      <c r="M11" s="157">
        <v>0</v>
      </c>
      <c r="N11" s="157">
        <v>0</v>
      </c>
      <c r="O11" s="157">
        <v>7</v>
      </c>
      <c r="P11" s="157">
        <v>0</v>
      </c>
      <c r="Q11" s="157">
        <v>0</v>
      </c>
      <c r="R11" s="157">
        <v>0</v>
      </c>
      <c r="S11" s="157">
        <v>1</v>
      </c>
      <c r="T11" s="157">
        <v>10.69</v>
      </c>
      <c r="U11" s="157">
        <v>4.5</v>
      </c>
      <c r="V11" s="157">
        <v>0</v>
      </c>
      <c r="W11" s="157">
        <v>0</v>
      </c>
      <c r="X11" s="157">
        <v>0</v>
      </c>
      <c r="Y11" s="157">
        <v>0</v>
      </c>
      <c r="Z11" s="157">
        <v>0</v>
      </c>
      <c r="AA11" s="157">
        <v>7.75</v>
      </c>
      <c r="AB11" s="157">
        <v>16.14</v>
      </c>
      <c r="AC11" s="157">
        <v>3</v>
      </c>
      <c r="AD11" s="157">
        <v>9</v>
      </c>
      <c r="AE11" s="157">
        <v>0</v>
      </c>
      <c r="AF11" s="157">
        <v>15.48</v>
      </c>
      <c r="AG11" s="157">
        <v>13.8</v>
      </c>
      <c r="AH11" s="157">
        <v>143.92</v>
      </c>
      <c r="AI11" s="221"/>
      <c r="AJ11" s="221"/>
    </row>
    <row r="12" ht="20.25" customHeight="1" spans="1:36">
      <c r="A12" s="156" t="s">
        <v>100</v>
      </c>
      <c r="B12" s="156" t="s">
        <v>77</v>
      </c>
      <c r="C12" s="156"/>
      <c r="D12" s="156" t="s">
        <v>101</v>
      </c>
      <c r="E12" s="157">
        <v>209.29</v>
      </c>
      <c r="F12" s="157">
        <v>3</v>
      </c>
      <c r="G12" s="157">
        <v>3</v>
      </c>
      <c r="H12" s="157">
        <v>0</v>
      </c>
      <c r="I12" s="157">
        <v>0</v>
      </c>
      <c r="J12" s="157">
        <v>0</v>
      </c>
      <c r="K12" s="157">
        <v>0</v>
      </c>
      <c r="L12" s="157">
        <v>0</v>
      </c>
      <c r="M12" s="157">
        <v>0</v>
      </c>
      <c r="N12" s="157">
        <v>0</v>
      </c>
      <c r="O12" s="157">
        <v>5</v>
      </c>
      <c r="P12" s="157">
        <v>0</v>
      </c>
      <c r="Q12" s="157">
        <v>0</v>
      </c>
      <c r="R12" s="157">
        <v>0</v>
      </c>
      <c r="S12" s="157">
        <v>1</v>
      </c>
      <c r="T12" s="157">
        <v>9.48</v>
      </c>
      <c r="U12" s="157">
        <v>3</v>
      </c>
      <c r="V12" s="157">
        <v>0</v>
      </c>
      <c r="W12" s="157">
        <v>0</v>
      </c>
      <c r="X12" s="157">
        <v>0</v>
      </c>
      <c r="Y12" s="157">
        <v>0</v>
      </c>
      <c r="Z12" s="157">
        <v>0</v>
      </c>
      <c r="AA12" s="157">
        <v>6.78</v>
      </c>
      <c r="AB12" s="157">
        <v>14.13</v>
      </c>
      <c r="AC12" s="157">
        <v>3</v>
      </c>
      <c r="AD12" s="157">
        <v>0</v>
      </c>
      <c r="AE12" s="157">
        <v>0</v>
      </c>
      <c r="AF12" s="157">
        <v>12.48</v>
      </c>
      <c r="AG12" s="157">
        <v>12</v>
      </c>
      <c r="AH12" s="157">
        <v>136.42</v>
      </c>
      <c r="AI12"/>
      <c r="AJ12" s="221"/>
    </row>
    <row r="13" ht="20.25" customHeight="1" spans="1:36">
      <c r="A13" s="156" t="s">
        <v>102</v>
      </c>
      <c r="B13" s="156" t="s">
        <v>103</v>
      </c>
      <c r="C13" s="156" t="s">
        <v>77</v>
      </c>
      <c r="D13" s="156" t="s">
        <v>104</v>
      </c>
      <c r="E13" s="157">
        <v>209.29</v>
      </c>
      <c r="F13" s="157">
        <v>3</v>
      </c>
      <c r="G13" s="157">
        <v>3</v>
      </c>
      <c r="H13" s="157">
        <v>0</v>
      </c>
      <c r="I13" s="157">
        <v>0</v>
      </c>
      <c r="J13" s="157">
        <v>0</v>
      </c>
      <c r="K13" s="157">
        <v>0</v>
      </c>
      <c r="L13" s="157">
        <v>0</v>
      </c>
      <c r="M13" s="157">
        <v>0</v>
      </c>
      <c r="N13" s="157">
        <v>0</v>
      </c>
      <c r="O13" s="157">
        <v>5</v>
      </c>
      <c r="P13" s="157">
        <v>0</v>
      </c>
      <c r="Q13" s="157">
        <v>0</v>
      </c>
      <c r="R13" s="157">
        <v>0</v>
      </c>
      <c r="S13" s="157">
        <v>1</v>
      </c>
      <c r="T13" s="157">
        <v>9.48</v>
      </c>
      <c r="U13" s="157">
        <v>3</v>
      </c>
      <c r="V13" s="157">
        <v>0</v>
      </c>
      <c r="W13" s="157">
        <v>0</v>
      </c>
      <c r="X13" s="157">
        <v>0</v>
      </c>
      <c r="Y13" s="157">
        <v>0</v>
      </c>
      <c r="Z13" s="157">
        <v>0</v>
      </c>
      <c r="AA13" s="157">
        <v>6.78</v>
      </c>
      <c r="AB13" s="157">
        <v>14.13</v>
      </c>
      <c r="AC13" s="157">
        <v>3</v>
      </c>
      <c r="AD13" s="157">
        <v>0</v>
      </c>
      <c r="AE13" s="157">
        <v>0</v>
      </c>
      <c r="AF13" s="157">
        <v>12.48</v>
      </c>
      <c r="AG13" s="157">
        <v>12</v>
      </c>
      <c r="AH13" s="157">
        <v>136.42</v>
      </c>
      <c r="AI13" s="221"/>
      <c r="AJ13"/>
    </row>
    <row r="14" ht="20.25" customHeight="1" spans="1:36">
      <c r="A14" s="156" t="s">
        <v>100</v>
      </c>
      <c r="B14" s="156" t="s">
        <v>73</v>
      </c>
      <c r="C14" s="156"/>
      <c r="D14" s="156" t="s">
        <v>107</v>
      </c>
      <c r="E14" s="157">
        <v>28.99</v>
      </c>
      <c r="F14" s="157">
        <v>0</v>
      </c>
      <c r="G14" s="157">
        <v>0</v>
      </c>
      <c r="H14" s="157">
        <v>0</v>
      </c>
      <c r="I14" s="157">
        <v>0</v>
      </c>
      <c r="J14" s="157">
        <v>0</v>
      </c>
      <c r="K14" s="157">
        <v>0</v>
      </c>
      <c r="L14" s="157">
        <v>0</v>
      </c>
      <c r="M14" s="157">
        <v>0</v>
      </c>
      <c r="N14" s="157">
        <v>0</v>
      </c>
      <c r="O14" s="157">
        <v>2</v>
      </c>
      <c r="P14" s="157">
        <v>0</v>
      </c>
      <c r="Q14" s="157">
        <v>0</v>
      </c>
      <c r="R14" s="157">
        <v>0</v>
      </c>
      <c r="S14" s="157">
        <v>0</v>
      </c>
      <c r="T14" s="157">
        <v>1.21</v>
      </c>
      <c r="U14" s="157">
        <v>1.5</v>
      </c>
      <c r="V14" s="157">
        <v>0</v>
      </c>
      <c r="W14" s="157">
        <v>0</v>
      </c>
      <c r="X14" s="157">
        <v>0</v>
      </c>
      <c r="Y14" s="157">
        <v>0</v>
      </c>
      <c r="Z14" s="157">
        <v>0</v>
      </c>
      <c r="AA14" s="157">
        <v>0.97</v>
      </c>
      <c r="AB14" s="157">
        <v>2.01</v>
      </c>
      <c r="AC14" s="157">
        <v>0</v>
      </c>
      <c r="AD14" s="157">
        <v>9</v>
      </c>
      <c r="AE14" s="157">
        <v>0</v>
      </c>
      <c r="AF14" s="157">
        <v>3</v>
      </c>
      <c r="AG14" s="157">
        <v>1.8</v>
      </c>
      <c r="AH14" s="157">
        <v>7.5</v>
      </c>
      <c r="AI14"/>
      <c r="AJ14"/>
    </row>
    <row r="15" ht="20.25" customHeight="1" spans="1:36">
      <c r="A15" s="156" t="s">
        <v>102</v>
      </c>
      <c r="B15" s="156" t="s">
        <v>76</v>
      </c>
      <c r="C15" s="156" t="s">
        <v>77</v>
      </c>
      <c r="D15" s="156" t="s">
        <v>104</v>
      </c>
      <c r="E15" s="157">
        <v>28.99</v>
      </c>
      <c r="F15" s="157">
        <v>0</v>
      </c>
      <c r="G15" s="157">
        <v>0</v>
      </c>
      <c r="H15" s="157">
        <v>0</v>
      </c>
      <c r="I15" s="157">
        <v>0</v>
      </c>
      <c r="J15" s="157">
        <v>0</v>
      </c>
      <c r="K15" s="157">
        <v>0</v>
      </c>
      <c r="L15" s="157">
        <v>0</v>
      </c>
      <c r="M15" s="157">
        <v>0</v>
      </c>
      <c r="N15" s="157">
        <v>0</v>
      </c>
      <c r="O15" s="157">
        <v>2</v>
      </c>
      <c r="P15" s="157">
        <v>0</v>
      </c>
      <c r="Q15" s="157">
        <v>0</v>
      </c>
      <c r="R15" s="157">
        <v>0</v>
      </c>
      <c r="S15" s="157">
        <v>0</v>
      </c>
      <c r="T15" s="157">
        <v>1.21</v>
      </c>
      <c r="U15" s="157">
        <v>1.5</v>
      </c>
      <c r="V15" s="157">
        <v>0</v>
      </c>
      <c r="W15" s="157">
        <v>0</v>
      </c>
      <c r="X15" s="157">
        <v>0</v>
      </c>
      <c r="Y15" s="157">
        <v>0</v>
      </c>
      <c r="Z15" s="157">
        <v>0</v>
      </c>
      <c r="AA15" s="157">
        <v>0.97</v>
      </c>
      <c r="AB15" s="157">
        <v>2.01</v>
      </c>
      <c r="AC15" s="157">
        <v>0</v>
      </c>
      <c r="AD15" s="157">
        <v>9</v>
      </c>
      <c r="AE15" s="157">
        <v>0</v>
      </c>
      <c r="AF15" s="157">
        <v>3</v>
      </c>
      <c r="AG15" s="157">
        <v>1.8</v>
      </c>
      <c r="AH15" s="157">
        <v>7.5</v>
      </c>
      <c r="AI15"/>
      <c r="AJ15"/>
    </row>
    <row r="16" ht="20.25" customHeight="1" spans="1:36">
      <c r="A16" s="150"/>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c r="AI16"/>
      <c r="AJ16"/>
    </row>
    <row r="17" ht="20.25" customHeight="1" spans="1:36">
      <c r="A17" s="150"/>
      <c r="B17" s="150"/>
      <c r="C17" s="150"/>
      <c r="D17" s="221"/>
      <c r="E17"/>
      <c r="F17"/>
      <c r="G17"/>
      <c r="H17"/>
      <c r="I17"/>
      <c r="J17"/>
      <c r="K17"/>
      <c r="L17"/>
      <c r="M17"/>
      <c r="N17"/>
      <c r="O17"/>
      <c r="P17" s="221"/>
      <c r="Q17" s="221"/>
      <c r="R17" s="221"/>
      <c r="S17" s="221"/>
      <c r="T17" s="221"/>
      <c r="U17" s="221"/>
      <c r="V17" s="221"/>
      <c r="W17" s="221"/>
      <c r="X17" s="221"/>
      <c r="Y17" s="221"/>
      <c r="Z17"/>
      <c r="AA17"/>
      <c r="AB17"/>
      <c r="AC17"/>
      <c r="AD17"/>
      <c r="AE17"/>
      <c r="AF17"/>
      <c r="AG17"/>
      <c r="AH17"/>
      <c r="AI17"/>
      <c r="AJ17"/>
    </row>
    <row r="18" ht="20.25" customHeight="1" spans="1:36">
      <c r="A18" s="150"/>
      <c r="B18" s="150"/>
      <c r="C18" s="150"/>
      <c r="D18" s="150"/>
      <c r="E18" s="150"/>
      <c r="F18" s="150"/>
      <c r="G18"/>
      <c r="H18"/>
      <c r="I18"/>
      <c r="J18"/>
      <c r="K18"/>
      <c r="L18"/>
      <c r="M18"/>
      <c r="N18"/>
      <c r="O18"/>
      <c r="P18" s="221"/>
      <c r="Q18" s="221"/>
      <c r="R18" s="221"/>
      <c r="S18" s="221"/>
      <c r="T18" s="221"/>
      <c r="U18" s="221"/>
      <c r="V18" s="221"/>
      <c r="W18" s="221"/>
      <c r="X18" s="221"/>
      <c r="Y18" s="221"/>
      <c r="Z18"/>
      <c r="AA18"/>
      <c r="AB18"/>
      <c r="AC18"/>
      <c r="AD18"/>
      <c r="AE18"/>
      <c r="AF18"/>
      <c r="AG18"/>
      <c r="AH18"/>
      <c r="AI18"/>
      <c r="AJ18"/>
    </row>
    <row r="19" ht="20.25" customHeight="1" spans="1:36">
      <c r="A19" s="150"/>
      <c r="B19" s="150"/>
      <c r="C19" s="150"/>
      <c r="D19" s="150"/>
      <c r="E19" s="150"/>
      <c r="F19" s="150"/>
      <c r="G19"/>
      <c r="H19"/>
      <c r="I19"/>
      <c r="J19"/>
      <c r="K19"/>
      <c r="L19"/>
      <c r="M19"/>
      <c r="N19"/>
      <c r="O19"/>
      <c r="P19"/>
      <c r="Q19"/>
      <c r="R19"/>
      <c r="S19"/>
      <c r="T19"/>
      <c r="U19"/>
      <c r="V19"/>
      <c r="W19"/>
      <c r="X19" s="221"/>
      <c r="Y19"/>
      <c r="Z19"/>
      <c r="AA19"/>
      <c r="AB19"/>
      <c r="AC19"/>
      <c r="AD19"/>
      <c r="AE19"/>
      <c r="AF19"/>
      <c r="AG19"/>
      <c r="AH19"/>
      <c r="AI19"/>
      <c r="AJ19"/>
    </row>
    <row r="20" customHeight="1" spans="1:36">
      <c r="A20"/>
      <c r="B20"/>
      <c r="C20"/>
      <c r="D20"/>
      <c r="E20"/>
      <c r="F20"/>
      <c r="G20"/>
      <c r="H20"/>
      <c r="I20"/>
      <c r="J20"/>
      <c r="K20"/>
      <c r="L20"/>
      <c r="M20"/>
      <c r="N20"/>
      <c r="O20"/>
      <c r="P20"/>
      <c r="Q20"/>
      <c r="R20"/>
      <c r="S20"/>
      <c r="T20"/>
      <c r="U20"/>
      <c r="V20"/>
      <c r="W20"/>
      <c r="X20"/>
      <c r="Y20"/>
      <c r="Z20"/>
      <c r="AA20"/>
      <c r="AB20"/>
      <c r="AC20"/>
      <c r="AD20"/>
      <c r="AE20"/>
      <c r="AF20"/>
      <c r="AG20"/>
      <c r="AH20"/>
      <c r="AI20"/>
      <c r="AJ20"/>
    </row>
    <row r="21" customHeight="1" spans="1:36">
      <c r="A21" s="150"/>
      <c r="B21" s="150"/>
      <c r="C21" s="150"/>
      <c r="D21" s="150"/>
      <c r="E21" s="150"/>
      <c r="F21" s="150"/>
      <c r="G21"/>
      <c r="H21"/>
      <c r="I21"/>
      <c r="J21"/>
      <c r="K21"/>
      <c r="L21"/>
      <c r="M21"/>
      <c r="N21"/>
      <c r="O21"/>
      <c r="P21"/>
      <c r="Q21"/>
      <c r="R21"/>
      <c r="S21"/>
      <c r="T21"/>
      <c r="U21"/>
      <c r="V21"/>
      <c r="W21"/>
      <c r="X21"/>
      <c r="Y21" s="221"/>
      <c r="Z21"/>
      <c r="AA21"/>
      <c r="AB21"/>
      <c r="AC21"/>
      <c r="AD21"/>
      <c r="AE21"/>
      <c r="AF21"/>
      <c r="AG21"/>
      <c r="AH21"/>
      <c r="AI21"/>
      <c r="AJ21"/>
    </row>
    <row r="22" customHeight="1" spans="1:36">
      <c r="A22"/>
      <c r="B22"/>
      <c r="C22"/>
      <c r="D22"/>
      <c r="E22"/>
      <c r="F22"/>
      <c r="G22"/>
      <c r="H22"/>
      <c r="I22"/>
      <c r="J22"/>
      <c r="K22"/>
      <c r="L22"/>
      <c r="M22"/>
      <c r="N22"/>
      <c r="O22"/>
      <c r="P22"/>
      <c r="Q22"/>
      <c r="R22"/>
      <c r="S22"/>
      <c r="T22"/>
      <c r="U22"/>
      <c r="V22"/>
      <c r="W22"/>
      <c r="X22"/>
      <c r="Y22"/>
      <c r="Z22"/>
      <c r="AA22"/>
      <c r="AB22"/>
      <c r="AC22"/>
      <c r="AD22"/>
      <c r="AE22"/>
      <c r="AF22"/>
      <c r="AG22"/>
      <c r="AH22"/>
      <c r="AI22"/>
      <c r="AJ22"/>
    </row>
    <row r="23" customHeight="1" spans="1:36">
      <c r="A23" s="150"/>
      <c r="B23" s="150"/>
      <c r="C23" s="150"/>
      <c r="D23" s="221"/>
      <c r="E23"/>
      <c r="F23"/>
      <c r="G23"/>
      <c r="H23"/>
      <c r="I23"/>
      <c r="J23"/>
      <c r="K23"/>
      <c r="L23"/>
      <c r="M23"/>
      <c r="N23"/>
      <c r="O23"/>
      <c r="P23"/>
      <c r="Q23"/>
      <c r="R23"/>
      <c r="S23"/>
      <c r="T23"/>
      <c r="U23"/>
      <c r="V23"/>
      <c r="W23"/>
      <c r="X23"/>
      <c r="Y23"/>
      <c r="Z23"/>
      <c r="AA23"/>
      <c r="AB23"/>
      <c r="AC23"/>
      <c r="AD23"/>
      <c r="AE23"/>
      <c r="AF23"/>
      <c r="AG23"/>
      <c r="AH23"/>
      <c r="AI23"/>
      <c r="AJ23"/>
    </row>
    <row r="24" customHeight="1" spans="1:36">
      <c r="A24" s="150"/>
      <c r="B24" s="150"/>
      <c r="C24" s="150"/>
      <c r="D24" s="221"/>
      <c r="E24"/>
      <c r="F24"/>
      <c r="G24"/>
      <c r="H24"/>
      <c r="I24"/>
      <c r="J24"/>
      <c r="K24"/>
      <c r="L24"/>
      <c r="M24"/>
      <c r="N24"/>
      <c r="O24"/>
      <c r="P24"/>
      <c r="Q24"/>
      <c r="R24"/>
      <c r="S24"/>
      <c r="T24"/>
      <c r="U24"/>
      <c r="V24"/>
      <c r="W24"/>
      <c r="X24"/>
      <c r="Y24"/>
      <c r="Z24"/>
      <c r="AA24"/>
      <c r="AB24"/>
      <c r="AC24"/>
      <c r="AD24"/>
      <c r="AE24"/>
      <c r="AF24"/>
      <c r="AG24"/>
      <c r="AH24"/>
      <c r="AI24"/>
      <c r="AJ24"/>
    </row>
    <row r="25" customHeight="1" spans="1:36">
      <c r="A25"/>
      <c r="B25"/>
      <c r="C25"/>
      <c r="D25"/>
      <c r="E25"/>
      <c r="F25"/>
      <c r="G25"/>
      <c r="H25"/>
      <c r="I25"/>
      <c r="J25"/>
      <c r="K25"/>
      <c r="L25"/>
      <c r="M25"/>
      <c r="N25"/>
      <c r="O25"/>
      <c r="P25"/>
      <c r="Q25"/>
      <c r="R25"/>
      <c r="S25"/>
      <c r="T25"/>
      <c r="U25"/>
      <c r="V25"/>
      <c r="W25"/>
      <c r="X25"/>
      <c r="Y25"/>
      <c r="Z25"/>
      <c r="AA25"/>
      <c r="AB25"/>
      <c r="AC25"/>
      <c r="AD25"/>
      <c r="AE25"/>
      <c r="AF25"/>
      <c r="AG25"/>
      <c r="AH25"/>
      <c r="AI25"/>
      <c r="AJ25"/>
    </row>
    <row r="26" customHeight="1" spans="1:36">
      <c r="A26" s="150"/>
      <c r="B26" s="150"/>
      <c r="C26" s="150"/>
      <c r="D26" s="221"/>
      <c r="E26"/>
      <c r="F26"/>
      <c r="G26"/>
      <c r="H26"/>
      <c r="I26"/>
      <c r="J26"/>
      <c r="K26"/>
      <c r="L26"/>
      <c r="M26"/>
      <c r="N26"/>
      <c r="O26"/>
      <c r="P26"/>
      <c r="Q26"/>
      <c r="R26"/>
      <c r="S26"/>
      <c r="T26"/>
      <c r="U26"/>
      <c r="V26"/>
      <c r="W26"/>
      <c r="X26"/>
      <c r="Y26"/>
      <c r="Z26"/>
      <c r="AA26"/>
      <c r="AB26"/>
      <c r="AC26"/>
      <c r="AD26"/>
      <c r="AE26"/>
      <c r="AF26"/>
      <c r="AG26"/>
      <c r="AH26"/>
      <c r="AI26"/>
      <c r="AJ26"/>
    </row>
  </sheetData>
  <sheetProtection formatCells="0" formatColumns="0" formatRows="0"/>
  <mergeCells count="32">
    <mergeCell ref="A2:AH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550694444444444" top="1" bottom="1" header="0.5" footer="0.5"/>
  <pageSetup paperSize="9" scale="50" orientation="landscape" horizontalDpi="2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view="pageBreakPreview" zoomScaleNormal="100" zoomScaleSheetLayoutView="100" workbookViewId="0">
      <selection activeCell="N16" sqref="N16"/>
    </sheetView>
  </sheetViews>
  <sheetFormatPr defaultColWidth="9.16666666666667" defaultRowHeight="12.75" customHeight="1"/>
  <cols>
    <col min="1" max="1" width="9" style="212" customWidth="1"/>
    <col min="2" max="2" width="6.5" style="212" customWidth="1"/>
    <col min="3" max="3" width="4.33333333333333" style="212" customWidth="1"/>
    <col min="4" max="4" width="27" style="212" customWidth="1"/>
    <col min="5" max="5" width="15" style="212" customWidth="1"/>
    <col min="6" max="16" width="11.8333333333333" style="212" customWidth="1"/>
    <col min="17" max="238" width="9.16666666666667" style="212" customWidth="1"/>
    <col min="239" max="16384" width="9.16666666666667" style="212"/>
  </cols>
  <sheetData>
    <row r="1" ht="17.25" customHeight="1" spans="1:18">
      <c r="A1" s="3" t="s">
        <v>167</v>
      </c>
      <c r="B1"/>
      <c r="C1"/>
      <c r="D1"/>
      <c r="E1"/>
      <c r="F1"/>
      <c r="G1"/>
      <c r="H1"/>
      <c r="I1"/>
      <c r="J1"/>
      <c r="K1"/>
      <c r="L1"/>
      <c r="M1"/>
      <c r="N1"/>
      <c r="O1"/>
      <c r="P1" s="147"/>
      <c r="Q1"/>
      <c r="R1"/>
    </row>
    <row r="2" ht="24.75" customHeight="1" spans="1:18">
      <c r="A2" s="213" t="s">
        <v>168</v>
      </c>
      <c r="B2" s="214"/>
      <c r="C2" s="214"/>
      <c r="D2" s="214"/>
      <c r="E2" s="214"/>
      <c r="F2" s="214"/>
      <c r="G2" s="214"/>
      <c r="H2" s="214"/>
      <c r="I2" s="214"/>
      <c r="J2" s="214"/>
      <c r="K2" s="214"/>
      <c r="L2" s="214"/>
      <c r="M2" s="214"/>
      <c r="N2" s="214"/>
      <c r="O2" s="214"/>
      <c r="P2" s="214"/>
      <c r="Q2"/>
      <c r="R2"/>
    </row>
    <row r="3" ht="17.25" customHeight="1" spans="1:18">
      <c r="A3" s="128"/>
      <c r="B3" s="128"/>
      <c r="C3" s="128"/>
      <c r="D3" s="128"/>
      <c r="E3" s="128"/>
      <c r="F3" s="128"/>
      <c r="G3" s="128"/>
      <c r="H3"/>
      <c r="I3"/>
      <c r="J3"/>
      <c r="K3"/>
      <c r="L3"/>
      <c r="M3"/>
      <c r="N3"/>
      <c r="O3"/>
      <c r="P3" s="148" t="s">
        <v>111</v>
      </c>
      <c r="Q3"/>
      <c r="R3"/>
    </row>
    <row r="4" ht="22.5" customHeight="1" spans="1:18">
      <c r="A4" s="131" t="s">
        <v>65</v>
      </c>
      <c r="B4" s="132"/>
      <c r="C4" s="133"/>
      <c r="D4" s="134" t="s">
        <v>112</v>
      </c>
      <c r="E4" s="135" t="s">
        <v>50</v>
      </c>
      <c r="F4" s="136" t="s">
        <v>169</v>
      </c>
      <c r="G4" s="137" t="s">
        <v>170</v>
      </c>
      <c r="H4" s="134" t="s">
        <v>171</v>
      </c>
      <c r="I4" s="134" t="s">
        <v>172</v>
      </c>
      <c r="J4" s="134" t="s">
        <v>173</v>
      </c>
      <c r="K4" s="134" t="s">
        <v>174</v>
      </c>
      <c r="L4" s="134" t="s">
        <v>134</v>
      </c>
      <c r="M4" s="140" t="s">
        <v>175</v>
      </c>
      <c r="N4" s="140" t="s">
        <v>176</v>
      </c>
      <c r="O4" s="140" t="s">
        <v>177</v>
      </c>
      <c r="P4" s="140" t="s">
        <v>178</v>
      </c>
      <c r="Q4"/>
      <c r="R4"/>
    </row>
    <row r="5" ht="27.75" customHeight="1" spans="1:18">
      <c r="A5" s="138" t="s">
        <v>67</v>
      </c>
      <c r="B5" s="138" t="s">
        <v>68</v>
      </c>
      <c r="C5" s="139" t="s">
        <v>69</v>
      </c>
      <c r="D5" s="134"/>
      <c r="E5" s="140"/>
      <c r="F5" s="141"/>
      <c r="G5" s="142"/>
      <c r="H5" s="134"/>
      <c r="I5" s="134"/>
      <c r="J5" s="134"/>
      <c r="K5" s="134"/>
      <c r="L5" s="134"/>
      <c r="M5" s="140"/>
      <c r="N5" s="140"/>
      <c r="O5" s="140"/>
      <c r="P5" s="140"/>
      <c r="Q5"/>
      <c r="R5"/>
    </row>
    <row r="6" customFormat="1" ht="27.75" customHeight="1" spans="1:16">
      <c r="A6" s="143" t="s">
        <v>70</v>
      </c>
      <c r="B6" s="143"/>
      <c r="C6" s="144"/>
      <c r="D6" s="143" t="s">
        <v>71</v>
      </c>
      <c r="E6" s="149"/>
      <c r="F6" s="215"/>
      <c r="G6" s="216"/>
      <c r="H6" s="216"/>
      <c r="I6" s="216"/>
      <c r="J6" s="216"/>
      <c r="K6" s="216"/>
      <c r="L6" s="216"/>
      <c r="M6" s="216"/>
      <c r="N6" s="216"/>
      <c r="O6" s="149">
        <v>2.88</v>
      </c>
      <c r="P6" s="149"/>
    </row>
    <row r="7" customFormat="1" ht="27.75" customHeight="1" spans="1:16">
      <c r="A7" s="143" t="s">
        <v>72</v>
      </c>
      <c r="B7" s="143" t="s">
        <v>73</v>
      </c>
      <c r="C7" s="144"/>
      <c r="D7" s="143" t="s">
        <v>74</v>
      </c>
      <c r="E7" s="149"/>
      <c r="F7" s="215"/>
      <c r="G7" s="216"/>
      <c r="H7" s="216"/>
      <c r="I7" s="216"/>
      <c r="J7" s="216"/>
      <c r="K7" s="216"/>
      <c r="L7" s="216"/>
      <c r="M7" s="216"/>
      <c r="N7" s="216"/>
      <c r="O7" s="149">
        <v>2.88</v>
      </c>
      <c r="P7" s="149"/>
    </row>
    <row r="8" customFormat="1" ht="27.75" customHeight="1" spans="1:16">
      <c r="A8" s="64" t="s">
        <v>75</v>
      </c>
      <c r="B8" s="64" t="s">
        <v>76</v>
      </c>
      <c r="C8" s="64" t="s">
        <v>77</v>
      </c>
      <c r="D8" s="64" t="s">
        <v>78</v>
      </c>
      <c r="E8" s="149"/>
      <c r="F8" s="215"/>
      <c r="G8" s="216"/>
      <c r="H8" s="216"/>
      <c r="I8" s="216"/>
      <c r="J8" s="216"/>
      <c r="K8" s="216"/>
      <c r="L8" s="216"/>
      <c r="M8" s="216"/>
      <c r="N8" s="216"/>
      <c r="O8" s="149">
        <v>2.4</v>
      </c>
      <c r="P8" s="149"/>
    </row>
    <row r="9" customFormat="1" ht="27.75" customHeight="1" spans="1:16">
      <c r="A9" s="64" t="s">
        <v>75</v>
      </c>
      <c r="B9" s="64" t="s">
        <v>76</v>
      </c>
      <c r="C9" s="64" t="s">
        <v>79</v>
      </c>
      <c r="D9" s="64" t="s">
        <v>80</v>
      </c>
      <c r="E9" s="149"/>
      <c r="F9" s="215"/>
      <c r="G9" s="216"/>
      <c r="H9" s="216"/>
      <c r="I9" s="216"/>
      <c r="J9" s="216"/>
      <c r="K9" s="216"/>
      <c r="L9" s="216"/>
      <c r="M9" s="216"/>
      <c r="N9" s="216"/>
      <c r="O9" s="149">
        <v>0.48</v>
      </c>
      <c r="P9" s="149"/>
    </row>
    <row r="10" customHeight="1" spans="1:18">
      <c r="A10" s="217"/>
      <c r="B10" s="217"/>
      <c r="C10" s="217"/>
      <c r="D10" s="217"/>
      <c r="E10" s="217"/>
      <c r="F10" s="217"/>
      <c r="G10" s="217"/>
      <c r="H10" s="217"/>
      <c r="I10" s="217"/>
      <c r="J10" s="217"/>
      <c r="K10" s="217"/>
      <c r="L10" s="217"/>
      <c r="M10"/>
      <c r="N10" s="217"/>
      <c r="O10" s="217"/>
      <c r="P10"/>
      <c r="Q10"/>
      <c r="R10"/>
    </row>
    <row r="11" customHeight="1" spans="1:18">
      <c r="A11" s="217"/>
      <c r="B11" s="217"/>
      <c r="C11" s="217"/>
      <c r="D11" s="217"/>
      <c r="E11" s="217"/>
      <c r="F11" s="217"/>
      <c r="G11" s="217"/>
      <c r="H11" s="217"/>
      <c r="I11" s="217"/>
      <c r="J11"/>
      <c r="K11"/>
      <c r="L11"/>
      <c r="M11"/>
      <c r="N11"/>
      <c r="O11"/>
      <c r="P11"/>
      <c r="Q11"/>
      <c r="R11"/>
    </row>
    <row r="12" customHeight="1" spans="1:18">
      <c r="A12" s="217"/>
      <c r="B12" s="217"/>
      <c r="C12" s="217"/>
      <c r="D12" s="217"/>
      <c r="E12" s="217"/>
      <c r="F12" s="217"/>
      <c r="G12"/>
      <c r="H12"/>
      <c r="I12" s="217"/>
      <c r="J12"/>
      <c r="K12"/>
      <c r="L12"/>
      <c r="M12"/>
      <c r="N12"/>
      <c r="O12"/>
      <c r="P12"/>
      <c r="Q12"/>
      <c r="R12"/>
    </row>
    <row r="13" customHeight="1" spans="1:18">
      <c r="A13" s="217"/>
      <c r="B13" s="217"/>
      <c r="C13" s="217"/>
      <c r="D13"/>
      <c r="E13" s="217"/>
      <c r="F13"/>
      <c r="G13" s="217"/>
      <c r="H13" s="217"/>
      <c r="I13" s="217"/>
      <c r="J13" s="217"/>
      <c r="K13" s="217"/>
      <c r="L13" s="217"/>
      <c r="M13" s="217"/>
      <c r="N13" s="217"/>
      <c r="O13" s="217"/>
      <c r="P13"/>
      <c r="Q13"/>
      <c r="R13" s="218"/>
    </row>
    <row r="14" customHeight="1" spans="1:18">
      <c r="A14" s="217"/>
      <c r="B14" s="217"/>
      <c r="C14" s="217"/>
      <c r="D14" s="217"/>
      <c r="E14" s="217"/>
      <c r="F14" s="217"/>
      <c r="G14" s="217"/>
      <c r="H14" s="217"/>
      <c r="I14" s="217"/>
      <c r="J14" s="217"/>
      <c r="K14" s="217"/>
      <c r="L14" s="217"/>
      <c r="M14" s="217"/>
      <c r="N14" s="217"/>
      <c r="O14" s="217"/>
      <c r="P14"/>
      <c r="Q14"/>
      <c r="R14"/>
    </row>
    <row r="15" customHeight="1" spans="1:18">
      <c r="A15" s="217"/>
      <c r="B15" s="217"/>
      <c r="C15" s="217"/>
      <c r="D15" s="217"/>
      <c r="E15" s="217"/>
      <c r="F15" s="217"/>
      <c r="G15" s="217"/>
      <c r="H15" s="217"/>
      <c r="I15" s="217"/>
      <c r="J15" s="217"/>
      <c r="K15" s="217"/>
      <c r="L15" s="217"/>
      <c r="M15" s="217"/>
      <c r="N15" s="217"/>
      <c r="O15" s="217"/>
      <c r="P15"/>
      <c r="Q15"/>
      <c r="R15"/>
    </row>
    <row r="16" customHeight="1" spans="1:18">
      <c r="A16" s="217"/>
      <c r="B16" s="217"/>
      <c r="C16" s="217"/>
      <c r="D16" s="217"/>
      <c r="E16" s="217"/>
      <c r="F16" s="217"/>
      <c r="G16" s="217"/>
      <c r="H16" s="217"/>
      <c r="I16" s="217"/>
      <c r="J16" s="217"/>
      <c r="K16" s="217"/>
      <c r="L16" s="217"/>
      <c r="M16" s="217"/>
      <c r="N16" s="217"/>
      <c r="O16" s="217"/>
      <c r="P16"/>
      <c r="Q16"/>
      <c r="R16"/>
    </row>
    <row r="17" customHeight="1" spans="1:18">
      <c r="A17" s="217"/>
      <c r="B17" s="217"/>
      <c r="C17" s="217"/>
      <c r="D17" s="217"/>
      <c r="E17" s="217"/>
      <c r="F17" s="217"/>
      <c r="G17" s="217"/>
      <c r="H17" s="217"/>
      <c r="I17" s="217"/>
      <c r="J17" s="217"/>
      <c r="K17" s="217"/>
      <c r="L17" s="217"/>
      <c r="M17" s="217"/>
      <c r="N17" s="217"/>
      <c r="O17" s="217"/>
      <c r="P17"/>
      <c r="Q17"/>
      <c r="R17"/>
    </row>
    <row r="18" customHeight="1" spans="1:18">
      <c r="A18" s="217"/>
      <c r="B18" s="217"/>
      <c r="C18" s="217"/>
      <c r="D18" s="217"/>
      <c r="E18" s="217"/>
      <c r="F18" s="217"/>
      <c r="G18" s="217"/>
      <c r="H18" s="217"/>
      <c r="I18" s="217"/>
      <c r="J18" s="217"/>
      <c r="K18" s="217"/>
      <c r="L18" s="217"/>
      <c r="M18" s="217"/>
      <c r="N18" s="217"/>
      <c r="O18" s="217"/>
      <c r="P18"/>
      <c r="Q18"/>
      <c r="R18"/>
    </row>
    <row r="19" customHeight="1" spans="1:18">
      <c r="A19" s="128"/>
      <c r="B19" s="128"/>
      <c r="C19" s="128"/>
      <c r="D19" s="128"/>
      <c r="E19" s="128"/>
      <c r="F19" s="217"/>
      <c r="G19"/>
      <c r="H19"/>
      <c r="I19"/>
      <c r="J19"/>
      <c r="K19"/>
      <c r="L19"/>
      <c r="M19"/>
      <c r="N19"/>
      <c r="O19"/>
      <c r="P19"/>
      <c r="Q19"/>
      <c r="R19"/>
    </row>
    <row r="20" customHeight="1" spans="1:18">
      <c r="A20" s="128"/>
      <c r="B20" s="128"/>
      <c r="C20" s="128"/>
      <c r="D20" s="128"/>
      <c r="E20" s="128"/>
      <c r="F20" s="217"/>
      <c r="G20"/>
      <c r="H20"/>
      <c r="I20"/>
      <c r="J20"/>
      <c r="K20"/>
      <c r="L20"/>
      <c r="M20"/>
      <c r="N20"/>
      <c r="O20"/>
      <c r="P20"/>
      <c r="Q20"/>
      <c r="R20"/>
    </row>
    <row r="21" customHeight="1" spans="1:18">
      <c r="A21" s="128"/>
      <c r="B21" s="128"/>
      <c r="C21" s="128"/>
      <c r="D21" s="128"/>
      <c r="E21" s="217"/>
      <c r="F21" s="217"/>
      <c r="G21"/>
      <c r="H21"/>
      <c r="I21"/>
      <c r="J21"/>
      <c r="K21"/>
      <c r="L21"/>
      <c r="M21"/>
      <c r="N21"/>
      <c r="O21"/>
      <c r="P21"/>
      <c r="Q21"/>
      <c r="R21"/>
    </row>
    <row r="22" customHeight="1" spans="1:18">
      <c r="A22" s="128"/>
      <c r="B22" s="128"/>
      <c r="C22" s="128"/>
      <c r="D22" s="217"/>
      <c r="E22"/>
      <c r="F22" s="217"/>
      <c r="G22"/>
      <c r="H22"/>
      <c r="I22"/>
      <c r="J22"/>
      <c r="K22"/>
      <c r="L22"/>
      <c r="M22"/>
      <c r="N22"/>
      <c r="O22"/>
      <c r="P22"/>
      <c r="Q22"/>
      <c r="R22"/>
    </row>
    <row r="23" customHeight="1" spans="1:18">
      <c r="A23" s="128"/>
      <c r="B23" s="128"/>
      <c r="C23" s="128"/>
      <c r="D23" s="217"/>
      <c r="E23"/>
      <c r="F23"/>
      <c r="G23"/>
      <c r="H23"/>
      <c r="I23"/>
      <c r="J23"/>
      <c r="K23"/>
      <c r="L23"/>
      <c r="M23"/>
      <c r="N23"/>
      <c r="O23"/>
      <c r="P23"/>
      <c r="Q23"/>
      <c r="R23"/>
    </row>
  </sheetData>
  <sheetProtection formatCells="0" formatColumns="0" formatRows="0"/>
  <mergeCells count="14">
    <mergeCell ref="A2:P2"/>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80"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topLeftCell="A20" workbookViewId="0">
      <selection activeCell="B3" sqref="B3"/>
    </sheetView>
  </sheetViews>
  <sheetFormatPr defaultColWidth="9.16666666666667" defaultRowHeight="25.5" customHeight="1"/>
  <cols>
    <col min="1" max="1" width="46.8333333333333" style="51" customWidth="1"/>
    <col min="2" max="2" width="32.6666666666667" style="51" customWidth="1"/>
    <col min="3" max="3" width="41.8333333333333" style="182" customWidth="1"/>
    <col min="4" max="4" width="27.8333333333333" style="51" customWidth="1"/>
    <col min="5" max="16384" width="9.16666666666667" style="51" customWidth="1"/>
  </cols>
  <sheetData>
    <row r="1" ht="21" customHeight="1" spans="1:9">
      <c r="A1" s="3" t="s">
        <v>179</v>
      </c>
      <c r="B1" s="183"/>
      <c r="C1" s="184"/>
      <c r="D1" s="183"/>
      <c r="E1"/>
      <c r="F1"/>
      <c r="G1"/>
      <c r="H1"/>
      <c r="I1"/>
    </row>
    <row r="2" ht="21" customHeight="1" spans="1:9">
      <c r="A2" s="185" t="s">
        <v>180</v>
      </c>
      <c r="B2" s="186"/>
      <c r="C2" s="187"/>
      <c r="D2" s="186"/>
      <c r="E2" s="188"/>
      <c r="F2" s="188"/>
      <c r="G2" s="188"/>
      <c r="H2" s="188"/>
      <c r="I2" s="188"/>
    </row>
    <row r="3" ht="21" customHeight="1" spans="1:9">
      <c r="A3" s="116"/>
      <c r="B3" s="189"/>
      <c r="C3" s="184"/>
      <c r="D3" s="148" t="s">
        <v>111</v>
      </c>
      <c r="E3"/>
      <c r="F3"/>
      <c r="G3"/>
      <c r="H3"/>
      <c r="I3"/>
    </row>
    <row r="4" ht="22.5" customHeight="1" spans="1:9">
      <c r="A4" s="190" t="s">
        <v>181</v>
      </c>
      <c r="B4" s="190"/>
      <c r="C4" s="191" t="s">
        <v>182</v>
      </c>
      <c r="D4" s="190"/>
      <c r="E4"/>
      <c r="F4"/>
      <c r="G4"/>
      <c r="H4"/>
      <c r="I4"/>
    </row>
    <row r="5" ht="22.5" customHeight="1" spans="1:9">
      <c r="A5" s="60" t="s">
        <v>183</v>
      </c>
      <c r="B5" s="60" t="s">
        <v>6</v>
      </c>
      <c r="C5" s="192" t="s">
        <v>184</v>
      </c>
      <c r="D5" s="60" t="s">
        <v>6</v>
      </c>
      <c r="E5"/>
      <c r="F5"/>
      <c r="G5"/>
      <c r="H5"/>
      <c r="I5"/>
    </row>
    <row r="6" s="179" customFormat="1" ht="22.5" customHeight="1" spans="1:9">
      <c r="A6" s="193" t="s">
        <v>51</v>
      </c>
      <c r="B6" s="194">
        <v>1353.64</v>
      </c>
      <c r="C6" s="195" t="s">
        <v>8</v>
      </c>
      <c r="D6" s="194">
        <v>0</v>
      </c>
      <c r="E6" s="115"/>
      <c r="F6" s="50"/>
      <c r="G6" s="50"/>
      <c r="H6" s="50"/>
      <c r="I6" s="50"/>
    </row>
    <row r="7" s="179" customFormat="1" customHeight="1" spans="1:9">
      <c r="A7" s="193" t="s">
        <v>185</v>
      </c>
      <c r="B7" s="65">
        <v>1341.64</v>
      </c>
      <c r="C7" s="196" t="s">
        <v>11</v>
      </c>
      <c r="D7" s="65">
        <v>0</v>
      </c>
      <c r="E7" s="115"/>
      <c r="F7" s="50"/>
      <c r="G7" s="50"/>
      <c r="H7" s="50"/>
      <c r="I7" s="50"/>
    </row>
    <row r="8" s="179" customFormat="1" ht="22.5" customHeight="1" spans="1:9">
      <c r="A8" s="193" t="s">
        <v>186</v>
      </c>
      <c r="B8" s="65">
        <v>12</v>
      </c>
      <c r="C8" s="195" t="s">
        <v>14</v>
      </c>
      <c r="D8" s="197">
        <v>0</v>
      </c>
      <c r="E8" s="115"/>
      <c r="F8" s="50"/>
      <c r="G8" s="50"/>
      <c r="H8" s="50"/>
      <c r="I8" s="50"/>
    </row>
    <row r="9" s="179" customFormat="1" ht="22.5" customHeight="1" spans="1:9">
      <c r="A9" s="193"/>
      <c r="B9" s="65"/>
      <c r="C9" s="195" t="s">
        <v>17</v>
      </c>
      <c r="D9" s="194">
        <v>0</v>
      </c>
      <c r="E9" s="115"/>
      <c r="F9" s="50"/>
      <c r="G9" s="50"/>
      <c r="H9" s="50"/>
      <c r="I9" s="50"/>
    </row>
    <row r="10" s="179" customFormat="1" ht="22.5" customHeight="1" spans="1:9">
      <c r="A10" s="193"/>
      <c r="B10" s="65"/>
      <c r="C10" s="195" t="s">
        <v>20</v>
      </c>
      <c r="D10" s="194">
        <v>0</v>
      </c>
      <c r="E10" s="115"/>
      <c r="F10" s="115"/>
      <c r="G10" s="50"/>
      <c r="H10" s="50"/>
      <c r="I10" s="50"/>
    </row>
    <row r="11" s="179" customFormat="1" ht="22.5" customHeight="1" spans="1:9">
      <c r="A11" s="193"/>
      <c r="B11" s="65"/>
      <c r="C11" s="195" t="s">
        <v>23</v>
      </c>
      <c r="D11" s="194">
        <v>0</v>
      </c>
      <c r="E11" s="115"/>
      <c r="F11" s="115"/>
      <c r="G11" s="115"/>
      <c r="H11" s="50"/>
      <c r="I11" s="50"/>
    </row>
    <row r="12" s="179" customFormat="1" ht="22.5" customHeight="1" spans="1:9">
      <c r="A12" s="193"/>
      <c r="B12" s="65"/>
      <c r="C12" s="195" t="s">
        <v>25</v>
      </c>
      <c r="D12" s="194">
        <v>123.73</v>
      </c>
      <c r="E12" s="115"/>
      <c r="F12" s="50"/>
      <c r="G12" s="50"/>
      <c r="H12" s="50"/>
      <c r="I12" s="50"/>
    </row>
    <row r="13" s="179" customFormat="1" ht="22.5" customHeight="1" spans="1:9">
      <c r="A13" s="193"/>
      <c r="B13" s="65"/>
      <c r="C13" s="195" t="s">
        <v>26</v>
      </c>
      <c r="D13" s="194">
        <v>45.19</v>
      </c>
      <c r="E13" s="115"/>
      <c r="F13" s="115"/>
      <c r="G13" s="50"/>
      <c r="H13" s="50"/>
      <c r="I13" s="50"/>
    </row>
    <row r="14" s="179" customFormat="1" ht="22.5" customHeight="1" spans="1:9">
      <c r="A14" s="193"/>
      <c r="B14" s="65"/>
      <c r="C14" s="195" t="s">
        <v>27</v>
      </c>
      <c r="D14" s="194">
        <v>0</v>
      </c>
      <c r="E14" s="115"/>
      <c r="F14" s="115"/>
      <c r="G14" s="50"/>
      <c r="H14" s="50"/>
      <c r="I14" s="50"/>
    </row>
    <row r="15" s="179" customFormat="1" ht="22.5" customHeight="1" spans="1:9">
      <c r="A15" s="198"/>
      <c r="B15" s="65"/>
      <c r="C15" s="195" t="s">
        <v>28</v>
      </c>
      <c r="D15" s="194">
        <v>0</v>
      </c>
      <c r="E15" s="115"/>
      <c r="F15" s="115"/>
      <c r="G15" s="50"/>
      <c r="H15" s="115"/>
      <c r="I15" s="50"/>
    </row>
    <row r="16" s="179" customFormat="1" ht="22.5" customHeight="1" spans="1:9">
      <c r="A16" s="198"/>
      <c r="B16" s="65"/>
      <c r="C16" s="195" t="s">
        <v>29</v>
      </c>
      <c r="D16" s="194">
        <v>0</v>
      </c>
      <c r="E16" s="115"/>
      <c r="F16" s="115"/>
      <c r="G16" s="115"/>
      <c r="H16" s="115"/>
      <c r="I16" s="115"/>
    </row>
    <row r="17" s="179" customFormat="1" ht="22.5" customHeight="1" spans="1:9">
      <c r="A17" s="199"/>
      <c r="B17" s="65"/>
      <c r="C17" s="195" t="s">
        <v>30</v>
      </c>
      <c r="D17" s="194">
        <v>0</v>
      </c>
      <c r="E17" s="115"/>
      <c r="F17" s="115"/>
      <c r="G17" s="115"/>
      <c r="H17" s="115"/>
      <c r="I17" s="115"/>
    </row>
    <row r="18" s="179" customFormat="1" ht="22.5" customHeight="1" spans="1:9">
      <c r="A18" s="199"/>
      <c r="B18" s="65"/>
      <c r="C18" s="195" t="s">
        <v>31</v>
      </c>
      <c r="D18" s="194">
        <v>0</v>
      </c>
      <c r="E18" s="115"/>
      <c r="F18" s="115"/>
      <c r="G18" s="115"/>
      <c r="H18" s="115"/>
      <c r="I18" s="50"/>
    </row>
    <row r="19" s="179" customFormat="1" ht="22.5" customHeight="1" spans="1:9">
      <c r="A19" s="199"/>
      <c r="B19" s="65"/>
      <c r="C19" s="195" t="s">
        <v>32</v>
      </c>
      <c r="D19" s="194">
        <v>0</v>
      </c>
      <c r="E19" s="115"/>
      <c r="F19" s="115"/>
      <c r="G19" s="115"/>
      <c r="H19" s="115"/>
      <c r="I19" s="115"/>
    </row>
    <row r="20" s="179" customFormat="1" ht="22.5" customHeight="1" spans="1:9">
      <c r="A20" s="199"/>
      <c r="B20" s="65"/>
      <c r="C20" s="195" t="s">
        <v>33</v>
      </c>
      <c r="D20" s="194">
        <v>0</v>
      </c>
      <c r="E20" s="115"/>
      <c r="F20" s="115"/>
      <c r="G20" s="115"/>
      <c r="H20" s="115"/>
      <c r="I20" s="50"/>
    </row>
    <row r="21" s="179" customFormat="1" ht="22.5" customHeight="1" spans="1:9">
      <c r="A21" s="199"/>
      <c r="B21" s="65"/>
      <c r="C21" s="195" t="s">
        <v>34</v>
      </c>
      <c r="D21" s="194">
        <v>0</v>
      </c>
      <c r="E21" s="115"/>
      <c r="F21" s="115"/>
      <c r="G21" s="115"/>
      <c r="H21" s="115"/>
      <c r="I21" s="115"/>
    </row>
    <row r="22" s="179" customFormat="1" ht="22.5" customHeight="1" spans="1:9">
      <c r="A22" s="200"/>
      <c r="B22" s="65"/>
      <c r="C22" s="195" t="s">
        <v>35</v>
      </c>
      <c r="D22" s="194">
        <v>0</v>
      </c>
      <c r="E22" s="115"/>
      <c r="F22" s="115"/>
      <c r="G22" s="115"/>
      <c r="H22" s="115"/>
      <c r="I22" s="50"/>
    </row>
    <row r="23" s="179" customFormat="1" ht="22.5" customHeight="1" spans="1:9">
      <c r="A23" s="200"/>
      <c r="B23" s="65"/>
      <c r="C23" s="195" t="s">
        <v>36</v>
      </c>
      <c r="D23" s="194">
        <v>89.47</v>
      </c>
      <c r="E23" s="115"/>
      <c r="F23" s="115"/>
      <c r="G23" s="115"/>
      <c r="H23" s="50"/>
      <c r="I23" s="50"/>
    </row>
    <row r="24" s="179" customFormat="1" ht="22.5" customHeight="1" spans="1:9">
      <c r="A24" s="200"/>
      <c r="B24" s="65"/>
      <c r="C24" s="195" t="s">
        <v>37</v>
      </c>
      <c r="D24" s="65">
        <v>0</v>
      </c>
      <c r="E24" s="115"/>
      <c r="F24" s="115"/>
      <c r="G24" s="115"/>
      <c r="H24" s="115"/>
      <c r="I24" s="50"/>
    </row>
    <row r="25" s="179" customFormat="1" customHeight="1" spans="1:9">
      <c r="A25" s="200"/>
      <c r="B25" s="65"/>
      <c r="C25" s="195" t="s">
        <v>38</v>
      </c>
      <c r="D25" s="201">
        <v>1095.25</v>
      </c>
      <c r="E25" s="115"/>
      <c r="F25" s="115"/>
      <c r="G25" s="115"/>
      <c r="H25" s="115"/>
      <c r="I25" s="50"/>
    </row>
    <row r="26" s="179" customFormat="1" customHeight="1" spans="1:9">
      <c r="A26" s="200"/>
      <c r="B26" s="65"/>
      <c r="C26" s="195" t="s">
        <v>39</v>
      </c>
      <c r="D26" s="65">
        <v>0</v>
      </c>
      <c r="E26" s="115"/>
      <c r="F26" s="115"/>
      <c r="G26" s="115"/>
      <c r="H26" s="115"/>
      <c r="I26" s="50"/>
    </row>
    <row r="27" s="179" customFormat="1" ht="22.5" customHeight="1" spans="1:9">
      <c r="A27" s="200"/>
      <c r="B27" s="65"/>
      <c r="C27" s="195" t="s">
        <v>40</v>
      </c>
      <c r="D27" s="197">
        <v>0</v>
      </c>
      <c r="E27" s="115"/>
      <c r="F27" s="115"/>
      <c r="G27" s="115"/>
      <c r="H27" s="115"/>
      <c r="I27" s="50"/>
    </row>
    <row r="28" ht="22.5" customHeight="1" spans="1:9">
      <c r="A28" s="202" t="s">
        <v>187</v>
      </c>
      <c r="B28" s="65">
        <v>1353.64</v>
      </c>
      <c r="C28" s="203" t="s">
        <v>188</v>
      </c>
      <c r="D28" s="65">
        <v>1353.64</v>
      </c>
      <c r="E28" s="115"/>
      <c r="F28" s="115"/>
      <c r="G28" s="115"/>
      <c r="H28" s="115"/>
      <c r="I28"/>
    </row>
    <row r="29" s="179" customFormat="1" ht="22.5" customHeight="1" spans="1:9">
      <c r="A29" s="204" t="s">
        <v>55</v>
      </c>
      <c r="B29" s="65">
        <v>0</v>
      </c>
      <c r="C29" s="203" t="s">
        <v>44</v>
      </c>
      <c r="D29" s="65"/>
      <c r="E29" s="115"/>
      <c r="F29" s="115"/>
      <c r="G29" s="115"/>
      <c r="H29" s="50"/>
      <c r="I29" s="50"/>
    </row>
    <row r="30" ht="22.5" customHeight="1" spans="1:9">
      <c r="A30" s="202" t="s">
        <v>189</v>
      </c>
      <c r="B30" s="65">
        <v>1353.64</v>
      </c>
      <c r="C30" s="203" t="s">
        <v>190</v>
      </c>
      <c r="D30" s="65">
        <v>1353.64</v>
      </c>
      <c r="E30"/>
      <c r="F30"/>
      <c r="G30"/>
      <c r="H30"/>
      <c r="I30"/>
    </row>
    <row r="31" s="180" customFormat="1" ht="33" customHeight="1" spans="1:9">
      <c r="A31" s="205"/>
      <c r="B31" s="206"/>
      <c r="C31" s="207"/>
      <c r="D31" s="206"/>
      <c r="E31" s="54"/>
      <c r="F31" s="208"/>
      <c r="G31" s="208"/>
      <c r="H31" s="208"/>
      <c r="I31" s="208"/>
    </row>
    <row r="32" s="181" customFormat="1" ht="20.25" customHeight="1" spans="1:9">
      <c r="A32" s="209"/>
      <c r="B32" s="209"/>
      <c r="C32" s="209"/>
      <c r="D32" s="209"/>
      <c r="E32" s="210"/>
      <c r="F32" s="211"/>
      <c r="G32" s="211"/>
      <c r="H32" s="211"/>
      <c r="I32" s="211"/>
    </row>
  </sheetData>
  <sheetProtection formatCells="0" formatColumns="0" formatRows="0"/>
  <mergeCells count="3">
    <mergeCell ref="A2:D2"/>
    <mergeCell ref="A31:D31"/>
    <mergeCell ref="A32:D32"/>
  </mergeCells>
  <printOptions horizontalCentered="1"/>
  <pageMargins left="0.789583333333333" right="0.789583333333333" top="0.589583333333333" bottom="0.589583333333333" header="0.2" footer="0.389583333333333"/>
  <pageSetup paperSize="9" scale="70" orientation="landscape" useFirstPageNumber="1"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GridLines="0" showZeros="0" workbookViewId="0">
      <selection activeCell="E17" sqref="E17"/>
    </sheetView>
  </sheetViews>
  <sheetFormatPr defaultColWidth="9.16666666666667" defaultRowHeight="23.25" customHeight="1"/>
  <cols>
    <col min="1" max="1" width="10" style="170" customWidth="1"/>
    <col min="2" max="3" width="9.33333333333333" style="170" customWidth="1"/>
    <col min="4" max="4" width="30.3333333333333" style="170" customWidth="1"/>
    <col min="5" max="5" width="24.6666666666667" style="170" customWidth="1"/>
    <col min="6" max="7" width="31.8333333333333" style="170" customWidth="1"/>
    <col min="8" max="8" width="27.3333333333333" style="170" customWidth="1"/>
    <col min="9" max="16384" width="9.16666666666667" style="170" customWidth="1"/>
  </cols>
  <sheetData>
    <row r="1" customFormat="1" customHeight="1" spans="1:256">
      <c r="A1" s="3" t="s">
        <v>191</v>
      </c>
      <c r="B1" s="171"/>
      <c r="C1" s="171"/>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row>
    <row r="2" customFormat="1" ht="30" customHeight="1" spans="1:8">
      <c r="A2" s="172" t="s">
        <v>192</v>
      </c>
      <c r="B2" s="173"/>
      <c r="C2" s="173"/>
      <c r="D2" s="173"/>
      <c r="E2" s="173"/>
      <c r="F2" s="173"/>
      <c r="G2" s="173"/>
      <c r="H2" s="173"/>
    </row>
    <row r="3" customFormat="1" ht="21.75" customHeight="1" spans="1:8">
      <c r="A3" s="170"/>
      <c r="B3" s="170"/>
      <c r="C3" s="170"/>
      <c r="D3" s="170"/>
      <c r="E3" s="170"/>
      <c r="F3" s="170"/>
      <c r="G3" s="170"/>
      <c r="H3" s="174" t="s">
        <v>2</v>
      </c>
    </row>
    <row r="4" customFormat="1" customHeight="1" spans="1:8">
      <c r="A4" s="56" t="s">
        <v>193</v>
      </c>
      <c r="B4" s="56"/>
      <c r="C4" s="56"/>
      <c r="D4" s="56" t="s">
        <v>66</v>
      </c>
      <c r="E4" s="56" t="s">
        <v>50</v>
      </c>
      <c r="F4" s="56" t="s">
        <v>113</v>
      </c>
      <c r="G4" s="121" t="s">
        <v>114</v>
      </c>
      <c r="H4" s="175" t="s">
        <v>115</v>
      </c>
    </row>
    <row r="5" customFormat="1" customHeight="1" spans="1:8">
      <c r="A5" s="60" t="s">
        <v>67</v>
      </c>
      <c r="B5" s="60" t="s">
        <v>68</v>
      </c>
      <c r="C5" s="60" t="s">
        <v>69</v>
      </c>
      <c r="D5" s="60"/>
      <c r="E5" s="60"/>
      <c r="F5" s="60"/>
      <c r="G5" s="176"/>
      <c r="H5" s="177"/>
    </row>
    <row r="6" s="50" customFormat="1" ht="25.5" customHeight="1" spans="1:8">
      <c r="A6" s="64"/>
      <c r="B6" s="64"/>
      <c r="C6" s="158"/>
      <c r="D6" s="178" t="s">
        <v>58</v>
      </c>
      <c r="E6" s="67">
        <v>1353.64</v>
      </c>
      <c r="F6" s="67">
        <v>1139.67</v>
      </c>
      <c r="G6" s="66">
        <v>213.97</v>
      </c>
      <c r="H6" s="65">
        <v>0</v>
      </c>
    </row>
    <row r="7" customFormat="1" ht="25.5" customHeight="1" spans="1:8">
      <c r="A7" s="64" t="s">
        <v>70</v>
      </c>
      <c r="B7" s="64"/>
      <c r="C7" s="158"/>
      <c r="D7" s="178" t="s">
        <v>71</v>
      </c>
      <c r="E7" s="67">
        <v>123.73</v>
      </c>
      <c r="F7" s="67">
        <v>123.73</v>
      </c>
      <c r="G7" s="66">
        <v>0</v>
      </c>
      <c r="H7" s="65">
        <v>0</v>
      </c>
    </row>
    <row r="8" customFormat="1" ht="25.5" customHeight="1" spans="1:8">
      <c r="A8" s="64" t="s">
        <v>72</v>
      </c>
      <c r="B8" s="64" t="s">
        <v>73</v>
      </c>
      <c r="C8" s="158"/>
      <c r="D8" s="178" t="s">
        <v>74</v>
      </c>
      <c r="E8" s="67">
        <f>103.29+E9+E10</f>
        <v>123.73</v>
      </c>
      <c r="F8" s="67">
        <f>103.29+F9+F10</f>
        <v>123.73</v>
      </c>
      <c r="G8" s="66">
        <v>0</v>
      </c>
      <c r="H8" s="65">
        <v>0</v>
      </c>
    </row>
    <row r="9" customFormat="1" ht="25.5" customHeight="1" spans="1:8">
      <c r="A9" s="64" t="s">
        <v>75</v>
      </c>
      <c r="B9" s="64" t="s">
        <v>76</v>
      </c>
      <c r="C9" s="158" t="s">
        <v>77</v>
      </c>
      <c r="D9" s="159" t="s">
        <v>78</v>
      </c>
      <c r="E9" s="67">
        <v>17.1</v>
      </c>
      <c r="F9" s="67">
        <v>17.1</v>
      </c>
      <c r="G9" s="66"/>
      <c r="H9" s="65"/>
    </row>
    <row r="10" customFormat="1" ht="25.5" customHeight="1" spans="1:8">
      <c r="A10" s="64" t="s">
        <v>75</v>
      </c>
      <c r="B10" s="64" t="s">
        <v>76</v>
      </c>
      <c r="C10" s="158" t="s">
        <v>79</v>
      </c>
      <c r="D10" s="159" t="s">
        <v>120</v>
      </c>
      <c r="E10" s="67">
        <v>3.34</v>
      </c>
      <c r="F10" s="67">
        <v>3.34</v>
      </c>
      <c r="G10" s="66"/>
      <c r="H10" s="65"/>
    </row>
    <row r="11" customFormat="1" ht="25.5" customHeight="1" spans="1:8">
      <c r="A11" s="64" t="s">
        <v>75</v>
      </c>
      <c r="B11" s="64" t="s">
        <v>76</v>
      </c>
      <c r="C11" s="158" t="s">
        <v>73</v>
      </c>
      <c r="D11" s="178" t="s">
        <v>81</v>
      </c>
      <c r="E11" s="67">
        <v>103.29</v>
      </c>
      <c r="F11" s="67">
        <v>103.29</v>
      </c>
      <c r="G11" s="66">
        <v>0</v>
      </c>
      <c r="H11" s="65">
        <v>0</v>
      </c>
    </row>
    <row r="12" customFormat="1" ht="25.5" customHeight="1" spans="1:8">
      <c r="A12" s="64" t="s">
        <v>82</v>
      </c>
      <c r="B12" s="64"/>
      <c r="C12" s="158"/>
      <c r="D12" s="178" t="s">
        <v>83</v>
      </c>
      <c r="E12" s="67">
        <v>45.19</v>
      </c>
      <c r="F12" s="67">
        <v>45.19</v>
      </c>
      <c r="G12" s="66">
        <v>0</v>
      </c>
      <c r="H12" s="65">
        <v>0</v>
      </c>
    </row>
    <row r="13" customFormat="1" ht="25.5" customHeight="1" spans="1:8">
      <c r="A13" s="64" t="s">
        <v>84</v>
      </c>
      <c r="B13" s="64" t="s">
        <v>85</v>
      </c>
      <c r="C13" s="158"/>
      <c r="D13" s="178" t="s">
        <v>86</v>
      </c>
      <c r="E13" s="67">
        <v>45.19</v>
      </c>
      <c r="F13" s="67">
        <v>45.19</v>
      </c>
      <c r="G13" s="66">
        <v>0</v>
      </c>
      <c r="H13" s="65">
        <v>0</v>
      </c>
    </row>
    <row r="14" customFormat="1" ht="25.5" customHeight="1" spans="1:8">
      <c r="A14" s="64" t="s">
        <v>87</v>
      </c>
      <c r="B14" s="64" t="s">
        <v>88</v>
      </c>
      <c r="C14" s="158" t="s">
        <v>77</v>
      </c>
      <c r="D14" s="178" t="s">
        <v>89</v>
      </c>
      <c r="E14" s="67">
        <v>39.56</v>
      </c>
      <c r="F14" s="67">
        <v>39.56</v>
      </c>
      <c r="G14" s="66">
        <v>0</v>
      </c>
      <c r="H14" s="65">
        <v>0</v>
      </c>
    </row>
    <row r="15" customFormat="1" ht="25.5" customHeight="1" spans="1:8">
      <c r="A15" s="64" t="s">
        <v>87</v>
      </c>
      <c r="B15" s="64" t="s">
        <v>88</v>
      </c>
      <c r="C15" s="158" t="s">
        <v>79</v>
      </c>
      <c r="D15" s="178" t="s">
        <v>90</v>
      </c>
      <c r="E15" s="67">
        <v>5.63</v>
      </c>
      <c r="F15" s="67">
        <v>5.63</v>
      </c>
      <c r="G15" s="66">
        <v>0</v>
      </c>
      <c r="H15" s="65">
        <v>0</v>
      </c>
    </row>
    <row r="16" customFormat="1" ht="25.5" customHeight="1" spans="1:8">
      <c r="A16" s="64" t="s">
        <v>91</v>
      </c>
      <c r="B16" s="64"/>
      <c r="C16" s="158"/>
      <c r="D16" s="178" t="s">
        <v>92</v>
      </c>
      <c r="E16" s="67">
        <v>89.47</v>
      </c>
      <c r="F16" s="67">
        <v>89.47</v>
      </c>
      <c r="G16" s="66">
        <v>0</v>
      </c>
      <c r="H16" s="65">
        <v>0</v>
      </c>
    </row>
    <row r="17" customFormat="1" ht="25.5" customHeight="1" spans="1:8">
      <c r="A17" s="64" t="s">
        <v>93</v>
      </c>
      <c r="B17" s="64" t="s">
        <v>79</v>
      </c>
      <c r="C17" s="158"/>
      <c r="D17" s="178" t="s">
        <v>94</v>
      </c>
      <c r="E17" s="67">
        <v>89.47</v>
      </c>
      <c r="F17" s="67">
        <v>89.47</v>
      </c>
      <c r="G17" s="66">
        <v>0</v>
      </c>
      <c r="H17" s="65">
        <v>0</v>
      </c>
    </row>
    <row r="18" customFormat="1" ht="25.5" customHeight="1" spans="1:8">
      <c r="A18" s="64" t="s">
        <v>95</v>
      </c>
      <c r="B18" s="64" t="s">
        <v>96</v>
      </c>
      <c r="C18" s="158" t="s">
        <v>77</v>
      </c>
      <c r="D18" s="178" t="s">
        <v>97</v>
      </c>
      <c r="E18" s="67">
        <v>89.47</v>
      </c>
      <c r="F18" s="67">
        <v>89.47</v>
      </c>
      <c r="G18" s="66">
        <v>0</v>
      </c>
      <c r="H18" s="65">
        <v>0</v>
      </c>
    </row>
    <row r="19" customFormat="1" ht="25.5" customHeight="1" spans="1:8">
      <c r="A19" s="64" t="s">
        <v>98</v>
      </c>
      <c r="B19" s="64"/>
      <c r="C19" s="158"/>
      <c r="D19" s="178" t="s">
        <v>99</v>
      </c>
      <c r="E19" s="67">
        <v>1095.25</v>
      </c>
      <c r="F19" s="67">
        <v>881.28</v>
      </c>
      <c r="G19" s="66">
        <v>213.97</v>
      </c>
      <c r="H19" s="65">
        <v>0</v>
      </c>
    </row>
    <row r="20" customFormat="1" ht="25.5" customHeight="1" spans="1:8">
      <c r="A20" s="64" t="s">
        <v>100</v>
      </c>
      <c r="B20" s="64" t="s">
        <v>77</v>
      </c>
      <c r="C20" s="158"/>
      <c r="D20" s="178" t="s">
        <v>101</v>
      </c>
      <c r="E20" s="67">
        <v>965.66</v>
      </c>
      <c r="F20" s="67">
        <v>771.86</v>
      </c>
      <c r="G20" s="66">
        <v>193.8</v>
      </c>
      <c r="H20" s="65">
        <v>0</v>
      </c>
    </row>
    <row r="21" customFormat="1" ht="25.5" customHeight="1" spans="1:8">
      <c r="A21" s="64" t="s">
        <v>102</v>
      </c>
      <c r="B21" s="64" t="s">
        <v>103</v>
      </c>
      <c r="C21" s="158" t="s">
        <v>77</v>
      </c>
      <c r="D21" s="178" t="s">
        <v>104</v>
      </c>
      <c r="E21" s="67">
        <v>771.86</v>
      </c>
      <c r="F21" s="67">
        <v>771.86</v>
      </c>
      <c r="G21" s="66">
        <v>0</v>
      </c>
      <c r="H21" s="65">
        <v>0</v>
      </c>
    </row>
    <row r="22" customFormat="1" ht="25.5" customHeight="1" spans="1:8">
      <c r="A22" s="64" t="s">
        <v>102</v>
      </c>
      <c r="B22" s="64" t="s">
        <v>103</v>
      </c>
      <c r="C22" s="158" t="s">
        <v>105</v>
      </c>
      <c r="D22" s="178" t="s">
        <v>106</v>
      </c>
      <c r="E22" s="67">
        <v>193.8</v>
      </c>
      <c r="F22" s="67">
        <v>0</v>
      </c>
      <c r="G22" s="66">
        <v>193.8</v>
      </c>
      <c r="H22" s="65">
        <v>0</v>
      </c>
    </row>
    <row r="23" customFormat="1" ht="25.5" customHeight="1" spans="1:8">
      <c r="A23" s="64" t="s">
        <v>100</v>
      </c>
      <c r="B23" s="64" t="s">
        <v>73</v>
      </c>
      <c r="C23" s="158"/>
      <c r="D23" s="178" t="s">
        <v>107</v>
      </c>
      <c r="E23" s="67">
        <v>129.59</v>
      </c>
      <c r="F23" s="67">
        <v>109.42</v>
      </c>
      <c r="G23" s="66">
        <v>20.17</v>
      </c>
      <c r="H23" s="65">
        <v>0</v>
      </c>
    </row>
    <row r="24" customFormat="1" ht="25.5" customHeight="1" spans="1:8">
      <c r="A24" s="64" t="s">
        <v>102</v>
      </c>
      <c r="B24" s="64" t="s">
        <v>76</v>
      </c>
      <c r="C24" s="158" t="s">
        <v>77</v>
      </c>
      <c r="D24" s="178" t="s">
        <v>104</v>
      </c>
      <c r="E24" s="67">
        <v>109.42</v>
      </c>
      <c r="F24" s="67">
        <v>109.42</v>
      </c>
      <c r="G24" s="66">
        <v>0</v>
      </c>
      <c r="H24" s="65">
        <v>0</v>
      </c>
    </row>
    <row r="25" customFormat="1" ht="25.5" customHeight="1" spans="1:8">
      <c r="A25" s="64" t="s">
        <v>102</v>
      </c>
      <c r="B25" s="64" t="s">
        <v>76</v>
      </c>
      <c r="C25" s="158" t="s">
        <v>105</v>
      </c>
      <c r="D25" s="178" t="s">
        <v>108</v>
      </c>
      <c r="E25" s="67">
        <v>20.17</v>
      </c>
      <c r="F25" s="67">
        <v>0</v>
      </c>
      <c r="G25" s="66">
        <v>20.17</v>
      </c>
      <c r="H25" s="65">
        <v>0</v>
      </c>
    </row>
    <row r="26" customFormat="1" ht="25.5" customHeight="1"/>
    <row r="27" customFormat="1" ht="25.5" customHeight="1"/>
    <row r="28" customFormat="1" ht="25.5" customHeight="1"/>
    <row r="29" customFormat="1" customHeight="1"/>
    <row r="30" customFormat="1" customHeight="1"/>
    <row r="31" customFormat="1" customHeight="1"/>
    <row r="32" customFormat="1" customHeight="1"/>
    <row r="33" customFormat="1" customHeight="1"/>
    <row r="34" customFormat="1" customHeight="1"/>
    <row r="35" customFormat="1" customHeight="1"/>
    <row r="36" customFormat="1" customHeight="1"/>
    <row r="37" customFormat="1" customHeight="1"/>
    <row r="38" customFormat="1" customHeight="1"/>
    <row r="39" customFormat="1" customHeight="1"/>
    <row r="40" customFormat="1" customHeight="1"/>
    <row r="41" customFormat="1" customHeight="1"/>
    <row r="42" customFormat="1" customHeight="1"/>
  </sheetData>
  <sheetProtection formatCells="0" formatColumns="0" formatRows="0"/>
  <mergeCells count="7">
    <mergeCell ref="A2:H2"/>
    <mergeCell ref="A4:C4"/>
    <mergeCell ref="D4:D5"/>
    <mergeCell ref="E4:E5"/>
    <mergeCell ref="F4:F5"/>
    <mergeCell ref="G4:G5"/>
    <mergeCell ref="H4:H5"/>
  </mergeCells>
  <printOptions horizontalCentered="1"/>
  <pageMargins left="0.789583333333333" right="0.789583333333333" top="0.789583333333333" bottom="0.789583333333333" header="0.5" footer="0.5"/>
  <pageSetup paperSize="9" scale="90" orientation="landscape" useFirstPageNumber="1"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GridLines="0" showZeros="0" topLeftCell="A4" workbookViewId="0">
      <selection activeCell="G9" sqref="G9:G19"/>
    </sheetView>
  </sheetViews>
  <sheetFormatPr defaultColWidth="9.16666666666667" defaultRowHeight="23.25" customHeight="1"/>
  <cols>
    <col min="1" max="1" width="10" style="170" customWidth="1"/>
    <col min="2" max="3" width="9.33333333333333" style="170" customWidth="1"/>
    <col min="4" max="4" width="30.3333333333333" style="170" customWidth="1"/>
    <col min="5" max="5" width="24.6666666666667" style="170" customWidth="1"/>
    <col min="6" max="7" width="31.8333333333333" style="170" customWidth="1"/>
    <col min="8" max="8" width="27.3333333333333" style="170" customWidth="1"/>
    <col min="9" max="16384" width="9.16666666666667" style="170" customWidth="1"/>
  </cols>
  <sheetData>
    <row r="1" customFormat="1" customHeight="1" spans="1:256">
      <c r="A1" s="3" t="s">
        <v>194</v>
      </c>
      <c r="B1" s="171"/>
      <c r="C1" s="171"/>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row>
    <row r="2" customFormat="1" ht="30" customHeight="1" spans="1:8">
      <c r="A2" s="172" t="s">
        <v>195</v>
      </c>
      <c r="B2" s="173"/>
      <c r="C2" s="173"/>
      <c r="D2" s="173"/>
      <c r="E2" s="173"/>
      <c r="F2" s="173"/>
      <c r="G2" s="173"/>
      <c r="H2" s="173"/>
    </row>
    <row r="3" customFormat="1" ht="21.75" customHeight="1" spans="1:8">
      <c r="A3" s="170"/>
      <c r="B3" s="170"/>
      <c r="C3" s="170"/>
      <c r="D3" s="170"/>
      <c r="E3" s="170"/>
      <c r="F3" s="170"/>
      <c r="G3" s="170"/>
      <c r="H3" s="174" t="s">
        <v>2</v>
      </c>
    </row>
    <row r="4" customFormat="1" customHeight="1" spans="1:8">
      <c r="A4" s="56" t="s">
        <v>193</v>
      </c>
      <c r="B4" s="56"/>
      <c r="C4" s="56"/>
      <c r="D4" s="56" t="s">
        <v>66</v>
      </c>
      <c r="E4" s="56" t="s">
        <v>50</v>
      </c>
      <c r="F4" s="56" t="s">
        <v>117</v>
      </c>
      <c r="G4" s="121" t="s">
        <v>196</v>
      </c>
      <c r="H4" s="175" t="s">
        <v>119</v>
      </c>
    </row>
    <row r="5" customFormat="1" customHeight="1" spans="1:8">
      <c r="A5" s="60" t="s">
        <v>67</v>
      </c>
      <c r="B5" s="60" t="s">
        <v>68</v>
      </c>
      <c r="C5" s="60" t="s">
        <v>69</v>
      </c>
      <c r="D5" s="60"/>
      <c r="E5" s="60"/>
      <c r="F5" s="60"/>
      <c r="G5" s="176"/>
      <c r="H5" s="177"/>
    </row>
    <row r="6" s="50" customFormat="1" ht="25.5" customHeight="1" spans="1:8">
      <c r="A6" s="64"/>
      <c r="B6" s="64"/>
      <c r="C6" s="158"/>
      <c r="D6" s="178" t="s">
        <v>58</v>
      </c>
      <c r="E6" s="67">
        <v>1139.67</v>
      </c>
      <c r="F6" s="67">
        <f>F7+F12+F16+F19</f>
        <v>893.89</v>
      </c>
      <c r="G6" s="66">
        <v>242.9</v>
      </c>
      <c r="H6" s="65">
        <v>2.88</v>
      </c>
    </row>
    <row r="7" customFormat="1" ht="25.5" customHeight="1" spans="1:8">
      <c r="A7" s="64" t="s">
        <v>70</v>
      </c>
      <c r="B7" s="64"/>
      <c r="C7" s="158"/>
      <c r="D7" s="178" t="s">
        <v>71</v>
      </c>
      <c r="E7" s="67">
        <v>123.73</v>
      </c>
      <c r="F7" s="67">
        <v>116.23</v>
      </c>
      <c r="G7" s="66">
        <v>4.62</v>
      </c>
      <c r="H7" s="65">
        <v>2.88</v>
      </c>
    </row>
    <row r="8" customFormat="1" ht="25.5" customHeight="1" spans="1:8">
      <c r="A8" s="64" t="s">
        <v>72</v>
      </c>
      <c r="B8" s="64" t="s">
        <v>73</v>
      </c>
      <c r="C8" s="158"/>
      <c r="D8" s="178" t="s">
        <v>74</v>
      </c>
      <c r="E8" s="67">
        <v>123.73</v>
      </c>
      <c r="F8" s="67">
        <f>103.29+12.94</f>
        <v>116.23</v>
      </c>
      <c r="G8" s="66">
        <v>4.62</v>
      </c>
      <c r="H8" s="65">
        <v>2.88</v>
      </c>
    </row>
    <row r="9" customFormat="1" ht="25.5" customHeight="1" spans="1:8">
      <c r="A9" s="64" t="s">
        <v>75</v>
      </c>
      <c r="B9" s="64" t="s">
        <v>76</v>
      </c>
      <c r="C9" s="158" t="s">
        <v>77</v>
      </c>
      <c r="D9" s="159" t="s">
        <v>78</v>
      </c>
      <c r="E9" s="67">
        <v>17.1</v>
      </c>
      <c r="F9" s="67">
        <v>10.83</v>
      </c>
      <c r="G9" s="66">
        <v>3.87</v>
      </c>
      <c r="H9" s="65">
        <v>2.4</v>
      </c>
    </row>
    <row r="10" customFormat="1" ht="25.5" customHeight="1" spans="1:8">
      <c r="A10" s="64" t="s">
        <v>75</v>
      </c>
      <c r="B10" s="64" t="s">
        <v>76</v>
      </c>
      <c r="C10" s="158" t="s">
        <v>79</v>
      </c>
      <c r="D10" s="159" t="s">
        <v>120</v>
      </c>
      <c r="E10" s="67">
        <v>3.34</v>
      </c>
      <c r="F10" s="67">
        <v>2.11</v>
      </c>
      <c r="G10" s="66">
        <v>0.75</v>
      </c>
      <c r="H10" s="65">
        <v>0.48</v>
      </c>
    </row>
    <row r="11" customFormat="1" ht="25.5" customHeight="1" spans="1:8">
      <c r="A11" s="64" t="s">
        <v>75</v>
      </c>
      <c r="B11" s="64" t="s">
        <v>76</v>
      </c>
      <c r="C11" s="158" t="s">
        <v>73</v>
      </c>
      <c r="D11" s="178" t="s">
        <v>81</v>
      </c>
      <c r="E11" s="67">
        <v>103.29</v>
      </c>
      <c r="F11" s="67">
        <v>103.29</v>
      </c>
      <c r="G11" s="66">
        <v>0</v>
      </c>
      <c r="H11" s="65">
        <v>0</v>
      </c>
    </row>
    <row r="12" customFormat="1" ht="25.5" customHeight="1" spans="1:8">
      <c r="A12" s="64" t="s">
        <v>82</v>
      </c>
      <c r="B12" s="64"/>
      <c r="C12" s="158"/>
      <c r="D12" s="178" t="s">
        <v>83</v>
      </c>
      <c r="E12" s="67">
        <v>45.19</v>
      </c>
      <c r="F12" s="67">
        <v>45.19</v>
      </c>
      <c r="G12" s="66">
        <v>0</v>
      </c>
      <c r="H12" s="65">
        <v>0</v>
      </c>
    </row>
    <row r="13" customFormat="1" ht="25.5" customHeight="1" spans="1:8">
      <c r="A13" s="64" t="s">
        <v>84</v>
      </c>
      <c r="B13" s="64" t="s">
        <v>85</v>
      </c>
      <c r="C13" s="158"/>
      <c r="D13" s="178" t="s">
        <v>86</v>
      </c>
      <c r="E13" s="67">
        <v>45.19</v>
      </c>
      <c r="F13" s="67">
        <v>45.19</v>
      </c>
      <c r="G13" s="66">
        <v>0</v>
      </c>
      <c r="H13" s="65">
        <v>0</v>
      </c>
    </row>
    <row r="14" customFormat="1" ht="25.5" customHeight="1" spans="1:8">
      <c r="A14" s="64" t="s">
        <v>87</v>
      </c>
      <c r="B14" s="64" t="s">
        <v>88</v>
      </c>
      <c r="C14" s="158" t="s">
        <v>77</v>
      </c>
      <c r="D14" s="178" t="s">
        <v>89</v>
      </c>
      <c r="E14" s="67">
        <v>39.56</v>
      </c>
      <c r="F14" s="67">
        <v>39.56</v>
      </c>
      <c r="G14" s="66">
        <v>0</v>
      </c>
      <c r="H14" s="65">
        <v>0</v>
      </c>
    </row>
    <row r="15" customFormat="1" ht="25.5" customHeight="1" spans="1:8">
      <c r="A15" s="64" t="s">
        <v>87</v>
      </c>
      <c r="B15" s="64" t="s">
        <v>88</v>
      </c>
      <c r="C15" s="158" t="s">
        <v>79</v>
      </c>
      <c r="D15" s="178" t="s">
        <v>90</v>
      </c>
      <c r="E15" s="67">
        <v>5.63</v>
      </c>
      <c r="F15" s="67">
        <v>5.63</v>
      </c>
      <c r="G15" s="66">
        <v>0</v>
      </c>
      <c r="H15" s="65">
        <v>0</v>
      </c>
    </row>
    <row r="16" customFormat="1" ht="25.5" customHeight="1" spans="1:8">
      <c r="A16" s="64" t="s">
        <v>91</v>
      </c>
      <c r="B16" s="64"/>
      <c r="C16" s="158"/>
      <c r="D16" s="178" t="s">
        <v>92</v>
      </c>
      <c r="E16" s="67">
        <v>89.47</v>
      </c>
      <c r="F16" s="67">
        <v>89.47</v>
      </c>
      <c r="G16" s="66">
        <v>0</v>
      </c>
      <c r="H16" s="65">
        <v>0</v>
      </c>
    </row>
    <row r="17" customFormat="1" ht="25.5" customHeight="1" spans="1:8">
      <c r="A17" s="64" t="s">
        <v>93</v>
      </c>
      <c r="B17" s="64" t="s">
        <v>79</v>
      </c>
      <c r="C17" s="158"/>
      <c r="D17" s="178" t="s">
        <v>94</v>
      </c>
      <c r="E17" s="67">
        <v>89.47</v>
      </c>
      <c r="F17" s="67">
        <v>89.47</v>
      </c>
      <c r="G17" s="66">
        <v>0</v>
      </c>
      <c r="H17" s="65">
        <v>0</v>
      </c>
    </row>
    <row r="18" customFormat="1" ht="25.5" customHeight="1" spans="1:8">
      <c r="A18" s="64" t="s">
        <v>95</v>
      </c>
      <c r="B18" s="64" t="s">
        <v>96</v>
      </c>
      <c r="C18" s="158" t="s">
        <v>77</v>
      </c>
      <c r="D18" s="178" t="s">
        <v>97</v>
      </c>
      <c r="E18" s="67">
        <v>89.47</v>
      </c>
      <c r="F18" s="67">
        <v>89.47</v>
      </c>
      <c r="G18" s="66">
        <v>0</v>
      </c>
      <c r="H18" s="65">
        <v>0</v>
      </c>
    </row>
    <row r="19" customFormat="1" ht="25.5" customHeight="1" spans="1:8">
      <c r="A19" s="64" t="s">
        <v>98</v>
      </c>
      <c r="B19" s="64"/>
      <c r="C19" s="158"/>
      <c r="D19" s="178" t="s">
        <v>99</v>
      </c>
      <c r="E19" s="67">
        <v>881.28</v>
      </c>
      <c r="F19" s="67">
        <v>643</v>
      </c>
      <c r="G19" s="66">
        <v>238.28</v>
      </c>
      <c r="H19" s="65">
        <v>0</v>
      </c>
    </row>
    <row r="20" customFormat="1" ht="25.5" customHeight="1" spans="1:8">
      <c r="A20" s="64" t="s">
        <v>100</v>
      </c>
      <c r="B20" s="64" t="s">
        <v>77</v>
      </c>
      <c r="C20" s="158"/>
      <c r="D20" s="178" t="s">
        <v>101</v>
      </c>
      <c r="E20" s="67">
        <v>771.86</v>
      </c>
      <c r="F20" s="67">
        <v>562.57</v>
      </c>
      <c r="G20" s="66">
        <v>209.29</v>
      </c>
      <c r="H20" s="65">
        <v>0</v>
      </c>
    </row>
    <row r="21" customFormat="1" ht="25.5" customHeight="1" spans="1:8">
      <c r="A21" s="64" t="s">
        <v>102</v>
      </c>
      <c r="B21" s="64" t="s">
        <v>103</v>
      </c>
      <c r="C21" s="158" t="s">
        <v>77</v>
      </c>
      <c r="D21" s="178" t="s">
        <v>104</v>
      </c>
      <c r="E21" s="67">
        <v>771.86</v>
      </c>
      <c r="F21" s="67">
        <v>562.57</v>
      </c>
      <c r="G21" s="66">
        <v>209.29</v>
      </c>
      <c r="H21" s="65">
        <v>0</v>
      </c>
    </row>
    <row r="22" customFormat="1" ht="25.5" customHeight="1" spans="1:8">
      <c r="A22" s="64" t="s">
        <v>100</v>
      </c>
      <c r="B22" s="64" t="s">
        <v>73</v>
      </c>
      <c r="C22" s="158"/>
      <c r="D22" s="178" t="s">
        <v>107</v>
      </c>
      <c r="E22" s="67">
        <v>109.42</v>
      </c>
      <c r="F22" s="67">
        <v>80.43</v>
      </c>
      <c r="G22" s="66">
        <v>28.99</v>
      </c>
      <c r="H22" s="65">
        <v>0</v>
      </c>
    </row>
    <row r="23" customFormat="1" ht="25.5" customHeight="1" spans="1:8">
      <c r="A23" s="64" t="s">
        <v>102</v>
      </c>
      <c r="B23" s="64" t="s">
        <v>76</v>
      </c>
      <c r="C23" s="158" t="s">
        <v>77</v>
      </c>
      <c r="D23" s="178" t="s">
        <v>104</v>
      </c>
      <c r="E23" s="67">
        <v>109.42</v>
      </c>
      <c r="F23" s="67">
        <v>80.43</v>
      </c>
      <c r="G23" s="66">
        <v>28.99</v>
      </c>
      <c r="H23" s="65">
        <v>0</v>
      </c>
    </row>
    <row r="24" customFormat="1" ht="25.5" customHeight="1"/>
    <row r="25" customFormat="1" ht="25.5" customHeight="1"/>
    <row r="26" customFormat="1" ht="25.5" customHeight="1"/>
    <row r="27" customFormat="1" ht="25.5" customHeight="1"/>
    <row r="28" customFormat="1" customHeight="1"/>
    <row r="29" customFormat="1" customHeight="1"/>
    <row r="30" customFormat="1" customHeight="1"/>
    <row r="31" customFormat="1" customHeight="1"/>
    <row r="32" customFormat="1" customHeight="1"/>
    <row r="33" customFormat="1" customHeight="1"/>
    <row r="34" customFormat="1" customHeight="1"/>
    <row r="35" customFormat="1" customHeight="1"/>
    <row r="36" customFormat="1" customHeight="1"/>
    <row r="37" customFormat="1" customHeight="1"/>
    <row r="38" customFormat="1" customHeight="1"/>
    <row r="39" customFormat="1" customHeight="1"/>
    <row r="40" customFormat="1" customHeight="1"/>
    <row r="41" customFormat="1" customHeight="1"/>
    <row r="42" customFormat="1" customHeight="1"/>
  </sheetData>
  <sheetProtection formatCells="0" formatColumns="0" formatRows="0"/>
  <mergeCells count="7">
    <mergeCell ref="A2:H2"/>
    <mergeCell ref="A4:C4"/>
    <mergeCell ref="D4:D5"/>
    <mergeCell ref="E4:E5"/>
    <mergeCell ref="F4:F5"/>
    <mergeCell ref="G4:G5"/>
    <mergeCell ref="H4:H5"/>
  </mergeCells>
  <printOptions horizontalCentered="1"/>
  <pageMargins left="0.789583333333333" right="0.789583333333333" top="0.789583333333333" bottom="0.789583333333333" header="0.5" footer="0.5"/>
  <pageSetup paperSize="9" scale="90" orientation="landscape" useFirstPageNumber="1"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showGridLines="0" showZeros="0" topLeftCell="C1" workbookViewId="0">
      <selection activeCell="E6" sqref="E6"/>
    </sheetView>
  </sheetViews>
  <sheetFormatPr defaultColWidth="9.33333333333333" defaultRowHeight="11.25"/>
  <cols>
    <col min="2" max="3" width="6.83333333333333" customWidth="1"/>
    <col min="4" max="4" width="21.6666666666667" customWidth="1"/>
    <col min="5" max="18" width="14.3333333333333" customWidth="1"/>
  </cols>
  <sheetData>
    <row r="1" ht="18.75" customHeight="1" spans="1:18">
      <c r="A1" s="3" t="s">
        <v>197</v>
      </c>
      <c r="B1" s="162"/>
      <c r="C1" s="162"/>
      <c r="D1" s="162"/>
      <c r="E1" s="162"/>
      <c r="F1" s="162"/>
      <c r="G1" s="162"/>
      <c r="H1" s="162"/>
      <c r="I1" s="162"/>
      <c r="J1" s="162"/>
      <c r="K1" s="162"/>
      <c r="L1" s="162"/>
      <c r="M1" s="162"/>
      <c r="N1" s="162"/>
      <c r="O1" s="162"/>
      <c r="P1" s="162"/>
      <c r="Q1" s="162"/>
      <c r="R1" s="169"/>
    </row>
    <row r="2" ht="29.25" customHeight="1" spans="1:18">
      <c r="A2" s="163" t="s">
        <v>198</v>
      </c>
      <c r="B2" s="164"/>
      <c r="C2" s="164"/>
      <c r="D2" s="164"/>
      <c r="E2" s="164"/>
      <c r="F2" s="164"/>
      <c r="G2" s="164"/>
      <c r="H2" s="164"/>
      <c r="I2" s="164"/>
      <c r="J2" s="164"/>
      <c r="K2" s="164"/>
      <c r="L2" s="164"/>
      <c r="M2" s="164"/>
      <c r="N2" s="164"/>
      <c r="O2" s="164"/>
      <c r="P2" s="164"/>
      <c r="Q2" s="164"/>
      <c r="R2" s="164"/>
    </row>
    <row r="3" ht="21.75" customHeight="1" spans="1:18">
      <c r="A3" s="162"/>
      <c r="B3" s="162"/>
      <c r="C3" s="162"/>
      <c r="D3" s="162"/>
      <c r="E3" s="162"/>
      <c r="F3" s="162"/>
      <c r="G3" s="162"/>
      <c r="H3" s="162"/>
      <c r="I3" s="162"/>
      <c r="J3" s="162"/>
      <c r="K3" s="162"/>
      <c r="L3" s="162"/>
      <c r="M3" s="162"/>
      <c r="N3" s="162"/>
      <c r="O3" s="162"/>
      <c r="P3" s="162"/>
      <c r="Q3" s="162"/>
      <c r="R3" s="161" t="s">
        <v>111</v>
      </c>
    </row>
    <row r="4" ht="28.5" customHeight="1" spans="1:18">
      <c r="A4" s="165" t="s">
        <v>65</v>
      </c>
      <c r="B4" s="165"/>
      <c r="C4" s="165"/>
      <c r="D4" s="166" t="s">
        <v>112</v>
      </c>
      <c r="E4" s="166" t="s">
        <v>50</v>
      </c>
      <c r="F4" s="166" t="s">
        <v>123</v>
      </c>
      <c r="G4" s="166" t="s">
        <v>124</v>
      </c>
      <c r="H4" s="166" t="s">
        <v>125</v>
      </c>
      <c r="I4" s="166" t="s">
        <v>126</v>
      </c>
      <c r="J4" s="166" t="s">
        <v>127</v>
      </c>
      <c r="K4" s="166" t="s">
        <v>128</v>
      </c>
      <c r="L4" s="166" t="s">
        <v>129</v>
      </c>
      <c r="M4" s="166" t="s">
        <v>130</v>
      </c>
      <c r="N4" s="166" t="s">
        <v>131</v>
      </c>
      <c r="O4" s="166" t="s">
        <v>132</v>
      </c>
      <c r="P4" s="166" t="s">
        <v>133</v>
      </c>
      <c r="Q4" s="166" t="s">
        <v>134</v>
      </c>
      <c r="R4" s="166" t="s">
        <v>135</v>
      </c>
    </row>
    <row r="5" ht="28.5" customHeight="1" spans="1:18">
      <c r="A5" s="167" t="s">
        <v>67</v>
      </c>
      <c r="B5" s="167" t="s">
        <v>68</v>
      </c>
      <c r="C5" s="167" t="s">
        <v>69</v>
      </c>
      <c r="D5" s="166"/>
      <c r="E5" s="166"/>
      <c r="F5" s="166"/>
      <c r="G5" s="166"/>
      <c r="H5" s="166"/>
      <c r="I5" s="166"/>
      <c r="J5" s="166"/>
      <c r="K5" s="166"/>
      <c r="L5" s="166"/>
      <c r="M5" s="166"/>
      <c r="N5" s="166"/>
      <c r="O5" s="166"/>
      <c r="P5" s="166"/>
      <c r="Q5" s="166"/>
      <c r="R5" s="166"/>
    </row>
    <row r="6" s="50" customFormat="1" ht="24.75" customHeight="1" spans="1:18">
      <c r="A6" s="144"/>
      <c r="B6" s="144"/>
      <c r="C6" s="144"/>
      <c r="D6" s="144" t="s">
        <v>58</v>
      </c>
      <c r="E6" s="168">
        <v>893.89</v>
      </c>
      <c r="F6" s="168">
        <v>345.68</v>
      </c>
      <c r="G6" s="168">
        <v>129.5</v>
      </c>
      <c r="H6" s="168">
        <v>10.08</v>
      </c>
      <c r="I6" s="168">
        <v>0</v>
      </c>
      <c r="J6" s="168">
        <v>152.34</v>
      </c>
      <c r="K6" s="168">
        <v>103.29</v>
      </c>
      <c r="L6" s="168">
        <v>0</v>
      </c>
      <c r="M6" s="168">
        <v>58.13</v>
      </c>
      <c r="N6" s="168">
        <v>0</v>
      </c>
      <c r="O6" s="168">
        <v>0</v>
      </c>
      <c r="P6" s="168">
        <v>89.47</v>
      </c>
      <c r="Q6" s="168">
        <v>0</v>
      </c>
      <c r="R6" s="168">
        <v>5.4</v>
      </c>
    </row>
    <row r="7" ht="24.75" customHeight="1" spans="1:18">
      <c r="A7" s="144" t="s">
        <v>70</v>
      </c>
      <c r="B7" s="144"/>
      <c r="C7" s="144"/>
      <c r="D7" s="144" t="s">
        <v>71</v>
      </c>
      <c r="E7" s="168">
        <v>116.23</v>
      </c>
      <c r="F7" s="168">
        <v>0</v>
      </c>
      <c r="G7" s="168">
        <v>0</v>
      </c>
      <c r="H7" s="168">
        <v>0</v>
      </c>
      <c r="I7" s="168">
        <v>0</v>
      </c>
      <c r="J7" s="168">
        <v>0</v>
      </c>
      <c r="K7" s="168">
        <v>103.29</v>
      </c>
      <c r="L7" s="168">
        <v>0</v>
      </c>
      <c r="M7" s="168">
        <v>12.94</v>
      </c>
      <c r="N7" s="168">
        <v>0</v>
      </c>
      <c r="O7" s="168">
        <v>0</v>
      </c>
      <c r="P7" s="168">
        <v>0</v>
      </c>
      <c r="Q7" s="168">
        <v>0</v>
      </c>
      <c r="R7" s="168">
        <v>0</v>
      </c>
    </row>
    <row r="8" ht="24.75" customHeight="1" spans="1:18">
      <c r="A8" s="144" t="s">
        <v>72</v>
      </c>
      <c r="B8" s="144" t="s">
        <v>73</v>
      </c>
      <c r="C8" s="144"/>
      <c r="D8" s="144" t="s">
        <v>74</v>
      </c>
      <c r="E8" s="168">
        <v>116.23</v>
      </c>
      <c r="F8" s="168">
        <v>0</v>
      </c>
      <c r="G8" s="168">
        <v>0</v>
      </c>
      <c r="H8" s="168">
        <v>0</v>
      </c>
      <c r="I8" s="168">
        <v>0</v>
      </c>
      <c r="J8" s="168">
        <v>0</v>
      </c>
      <c r="K8" s="168">
        <v>103.29</v>
      </c>
      <c r="L8" s="168">
        <v>0</v>
      </c>
      <c r="M8" s="168">
        <v>12.94</v>
      </c>
      <c r="N8" s="168">
        <v>0</v>
      </c>
      <c r="O8" s="168">
        <v>0</v>
      </c>
      <c r="P8" s="168">
        <v>0</v>
      </c>
      <c r="Q8" s="168">
        <v>0</v>
      </c>
      <c r="R8" s="168">
        <v>0</v>
      </c>
    </row>
    <row r="9" ht="24.75" customHeight="1" spans="1:18">
      <c r="A9" s="64" t="s">
        <v>75</v>
      </c>
      <c r="B9" s="64" t="s">
        <v>76</v>
      </c>
      <c r="C9" s="158" t="s">
        <v>77</v>
      </c>
      <c r="D9" s="159" t="s">
        <v>78</v>
      </c>
      <c r="E9" s="168">
        <v>10.83</v>
      </c>
      <c r="F9" s="168"/>
      <c r="G9" s="168"/>
      <c r="H9" s="168"/>
      <c r="I9" s="168"/>
      <c r="J9" s="168"/>
      <c r="K9" s="168"/>
      <c r="L9" s="168"/>
      <c r="M9" s="168">
        <v>10.83</v>
      </c>
      <c r="N9" s="168"/>
      <c r="O9" s="168"/>
      <c r="P9" s="168"/>
      <c r="Q9" s="168"/>
      <c r="R9" s="168"/>
    </row>
    <row r="10" ht="24.75" customHeight="1" spans="1:18">
      <c r="A10" s="64" t="s">
        <v>75</v>
      </c>
      <c r="B10" s="64" t="s">
        <v>76</v>
      </c>
      <c r="C10" s="158" t="s">
        <v>79</v>
      </c>
      <c r="D10" s="159" t="s">
        <v>120</v>
      </c>
      <c r="E10" s="168">
        <v>2.11</v>
      </c>
      <c r="F10" s="168"/>
      <c r="G10" s="168"/>
      <c r="H10" s="168"/>
      <c r="I10" s="168"/>
      <c r="J10" s="168"/>
      <c r="K10" s="168"/>
      <c r="L10" s="168"/>
      <c r="M10" s="168">
        <v>2.11</v>
      </c>
      <c r="N10" s="168"/>
      <c r="O10" s="168"/>
      <c r="P10" s="168"/>
      <c r="Q10" s="168"/>
      <c r="R10" s="168"/>
    </row>
    <row r="11" ht="24.75" customHeight="1" spans="1:18">
      <c r="A11" s="144" t="s">
        <v>75</v>
      </c>
      <c r="B11" s="144" t="s">
        <v>76</v>
      </c>
      <c r="C11" s="144" t="s">
        <v>73</v>
      </c>
      <c r="D11" s="144" t="s">
        <v>81</v>
      </c>
      <c r="E11" s="168">
        <v>103.29</v>
      </c>
      <c r="F11" s="168">
        <v>0</v>
      </c>
      <c r="G11" s="168">
        <v>0</v>
      </c>
      <c r="H11" s="168">
        <v>0</v>
      </c>
      <c r="I11" s="168">
        <v>0</v>
      </c>
      <c r="J11" s="168">
        <v>0</v>
      </c>
      <c r="K11" s="168">
        <v>103.29</v>
      </c>
      <c r="L11" s="168">
        <v>0</v>
      </c>
      <c r="M11" s="168">
        <v>0</v>
      </c>
      <c r="N11" s="168">
        <v>0</v>
      </c>
      <c r="O11" s="168">
        <v>0</v>
      </c>
      <c r="P11" s="168">
        <v>0</v>
      </c>
      <c r="Q11" s="168">
        <v>0</v>
      </c>
      <c r="R11" s="168">
        <v>0</v>
      </c>
    </row>
    <row r="12" ht="24.75" customHeight="1" spans="1:18">
      <c r="A12" s="144" t="s">
        <v>82</v>
      </c>
      <c r="B12" s="144"/>
      <c r="C12" s="144"/>
      <c r="D12" s="144" t="s">
        <v>83</v>
      </c>
      <c r="E12" s="168">
        <v>45.19</v>
      </c>
      <c r="F12" s="168">
        <v>0</v>
      </c>
      <c r="G12" s="168">
        <v>0</v>
      </c>
      <c r="H12" s="168">
        <v>0</v>
      </c>
      <c r="I12" s="168">
        <v>0</v>
      </c>
      <c r="J12" s="168">
        <v>0</v>
      </c>
      <c r="K12" s="168">
        <v>0</v>
      </c>
      <c r="L12" s="168">
        <v>0</v>
      </c>
      <c r="M12" s="168">
        <v>45.19</v>
      </c>
      <c r="N12" s="168">
        <v>0</v>
      </c>
      <c r="O12" s="168">
        <v>0</v>
      </c>
      <c r="P12" s="168">
        <v>0</v>
      </c>
      <c r="Q12" s="168">
        <v>0</v>
      </c>
      <c r="R12" s="168">
        <v>0</v>
      </c>
    </row>
    <row r="13" ht="24.75" customHeight="1" spans="1:18">
      <c r="A13" s="144" t="s">
        <v>84</v>
      </c>
      <c r="B13" s="144" t="s">
        <v>85</v>
      </c>
      <c r="C13" s="144"/>
      <c r="D13" s="144" t="s">
        <v>86</v>
      </c>
      <c r="E13" s="168">
        <v>45.19</v>
      </c>
      <c r="F13" s="168">
        <v>0</v>
      </c>
      <c r="G13" s="168">
        <v>0</v>
      </c>
      <c r="H13" s="168">
        <v>0</v>
      </c>
      <c r="I13" s="168">
        <v>0</v>
      </c>
      <c r="J13" s="168">
        <v>0</v>
      </c>
      <c r="K13" s="168">
        <v>0</v>
      </c>
      <c r="L13" s="168">
        <v>0</v>
      </c>
      <c r="M13" s="168">
        <v>45.19</v>
      </c>
      <c r="N13" s="168">
        <v>0</v>
      </c>
      <c r="O13" s="168">
        <v>0</v>
      </c>
      <c r="P13" s="168">
        <v>0</v>
      </c>
      <c r="Q13" s="168">
        <v>0</v>
      </c>
      <c r="R13" s="168">
        <v>0</v>
      </c>
    </row>
    <row r="14" ht="24.75" customHeight="1" spans="1:18">
      <c r="A14" s="144" t="s">
        <v>87</v>
      </c>
      <c r="B14" s="144" t="s">
        <v>88</v>
      </c>
      <c r="C14" s="144" t="s">
        <v>77</v>
      </c>
      <c r="D14" s="144" t="s">
        <v>89</v>
      </c>
      <c r="E14" s="168">
        <v>39.56</v>
      </c>
      <c r="F14" s="168">
        <v>0</v>
      </c>
      <c r="G14" s="168">
        <v>0</v>
      </c>
      <c r="H14" s="168">
        <v>0</v>
      </c>
      <c r="I14" s="168">
        <v>0</v>
      </c>
      <c r="J14" s="168">
        <v>0</v>
      </c>
      <c r="K14" s="168">
        <v>0</v>
      </c>
      <c r="L14" s="168">
        <v>0</v>
      </c>
      <c r="M14" s="168">
        <v>39.56</v>
      </c>
      <c r="N14" s="168">
        <v>0</v>
      </c>
      <c r="O14" s="168">
        <v>0</v>
      </c>
      <c r="P14" s="168">
        <v>0</v>
      </c>
      <c r="Q14" s="168">
        <v>0</v>
      </c>
      <c r="R14" s="168">
        <v>0</v>
      </c>
    </row>
    <row r="15" ht="24.75" customHeight="1" spans="1:18">
      <c r="A15" s="144" t="s">
        <v>87</v>
      </c>
      <c r="B15" s="144" t="s">
        <v>88</v>
      </c>
      <c r="C15" s="144" t="s">
        <v>79</v>
      </c>
      <c r="D15" s="144" t="s">
        <v>90</v>
      </c>
      <c r="E15" s="168">
        <v>5.63</v>
      </c>
      <c r="F15" s="168">
        <v>0</v>
      </c>
      <c r="G15" s="168">
        <v>0</v>
      </c>
      <c r="H15" s="168">
        <v>0</v>
      </c>
      <c r="I15" s="168">
        <v>0</v>
      </c>
      <c r="J15" s="168">
        <v>0</v>
      </c>
      <c r="K15" s="168">
        <v>0</v>
      </c>
      <c r="L15" s="168">
        <v>0</v>
      </c>
      <c r="M15" s="168">
        <v>5.63</v>
      </c>
      <c r="N15" s="168">
        <v>0</v>
      </c>
      <c r="O15" s="168">
        <v>0</v>
      </c>
      <c r="P15" s="168">
        <v>0</v>
      </c>
      <c r="Q15" s="168">
        <v>0</v>
      </c>
      <c r="R15" s="168">
        <v>0</v>
      </c>
    </row>
    <row r="16" ht="24.75" customHeight="1" spans="1:18">
      <c r="A16" s="144" t="s">
        <v>91</v>
      </c>
      <c r="B16" s="144"/>
      <c r="C16" s="144"/>
      <c r="D16" s="144" t="s">
        <v>92</v>
      </c>
      <c r="E16" s="168">
        <v>89.47</v>
      </c>
      <c r="F16" s="168">
        <v>0</v>
      </c>
      <c r="G16" s="168">
        <v>0</v>
      </c>
      <c r="H16" s="168">
        <v>0</v>
      </c>
      <c r="I16" s="168">
        <v>0</v>
      </c>
      <c r="J16" s="168">
        <v>0</v>
      </c>
      <c r="K16" s="168">
        <v>0</v>
      </c>
      <c r="L16" s="168">
        <v>0</v>
      </c>
      <c r="M16" s="168">
        <v>0</v>
      </c>
      <c r="N16" s="168">
        <v>0</v>
      </c>
      <c r="O16" s="168">
        <v>0</v>
      </c>
      <c r="P16" s="168">
        <v>89.47</v>
      </c>
      <c r="Q16" s="168">
        <v>0</v>
      </c>
      <c r="R16" s="168">
        <v>0</v>
      </c>
    </row>
    <row r="17" ht="24.75" customHeight="1" spans="1:18">
      <c r="A17" s="144" t="s">
        <v>93</v>
      </c>
      <c r="B17" s="144" t="s">
        <v>79</v>
      </c>
      <c r="C17" s="144"/>
      <c r="D17" s="144" t="s">
        <v>94</v>
      </c>
      <c r="E17" s="168">
        <v>89.47</v>
      </c>
      <c r="F17" s="168">
        <v>0</v>
      </c>
      <c r="G17" s="168">
        <v>0</v>
      </c>
      <c r="H17" s="168">
        <v>0</v>
      </c>
      <c r="I17" s="168">
        <v>0</v>
      </c>
      <c r="J17" s="168">
        <v>0</v>
      </c>
      <c r="K17" s="168">
        <v>0</v>
      </c>
      <c r="L17" s="168">
        <v>0</v>
      </c>
      <c r="M17" s="168">
        <v>0</v>
      </c>
      <c r="N17" s="168">
        <v>0</v>
      </c>
      <c r="O17" s="168">
        <v>0</v>
      </c>
      <c r="P17" s="168">
        <v>89.47</v>
      </c>
      <c r="Q17" s="168">
        <v>0</v>
      </c>
      <c r="R17" s="168">
        <v>0</v>
      </c>
    </row>
    <row r="18" ht="24.75" customHeight="1" spans="1:18">
      <c r="A18" s="144" t="s">
        <v>95</v>
      </c>
      <c r="B18" s="144" t="s">
        <v>96</v>
      </c>
      <c r="C18" s="144" t="s">
        <v>77</v>
      </c>
      <c r="D18" s="144" t="s">
        <v>97</v>
      </c>
      <c r="E18" s="168">
        <v>89.47</v>
      </c>
      <c r="F18" s="168">
        <v>0</v>
      </c>
      <c r="G18" s="168">
        <v>0</v>
      </c>
      <c r="H18" s="168">
        <v>0</v>
      </c>
      <c r="I18" s="168">
        <v>0</v>
      </c>
      <c r="J18" s="168">
        <v>0</v>
      </c>
      <c r="K18" s="168">
        <v>0</v>
      </c>
      <c r="L18" s="168">
        <v>0</v>
      </c>
      <c r="M18" s="168">
        <v>0</v>
      </c>
      <c r="N18" s="168">
        <v>0</v>
      </c>
      <c r="O18" s="168">
        <v>0</v>
      </c>
      <c r="P18" s="168">
        <v>89.47</v>
      </c>
      <c r="Q18" s="168">
        <v>0</v>
      </c>
      <c r="R18" s="168">
        <v>0</v>
      </c>
    </row>
    <row r="19" ht="24.75" customHeight="1" spans="1:18">
      <c r="A19" s="144" t="s">
        <v>98</v>
      </c>
      <c r="B19" s="144"/>
      <c r="C19" s="144"/>
      <c r="D19" s="144" t="s">
        <v>99</v>
      </c>
      <c r="E19" s="168">
        <v>643</v>
      </c>
      <c r="F19" s="168">
        <v>345.68</v>
      </c>
      <c r="G19" s="168">
        <v>129.5</v>
      </c>
      <c r="H19" s="168">
        <v>10.08</v>
      </c>
      <c r="I19" s="168">
        <v>0</v>
      </c>
      <c r="J19" s="168">
        <v>152.34</v>
      </c>
      <c r="K19" s="168">
        <v>0</v>
      </c>
      <c r="L19" s="168">
        <v>0</v>
      </c>
      <c r="M19" s="168">
        <v>0</v>
      </c>
      <c r="N19" s="168">
        <v>0</v>
      </c>
      <c r="O19" s="168">
        <v>0</v>
      </c>
      <c r="P19" s="168">
        <v>0</v>
      </c>
      <c r="Q19" s="168">
        <v>0</v>
      </c>
      <c r="R19" s="168">
        <v>5.4</v>
      </c>
    </row>
    <row r="20" ht="24.75" customHeight="1" spans="1:18">
      <c r="A20" s="144" t="s">
        <v>100</v>
      </c>
      <c r="B20" s="144" t="s">
        <v>77</v>
      </c>
      <c r="C20" s="144"/>
      <c r="D20" s="144" t="s">
        <v>101</v>
      </c>
      <c r="E20" s="168">
        <v>562.57</v>
      </c>
      <c r="F20" s="168">
        <v>299.06</v>
      </c>
      <c r="G20" s="168">
        <v>123.9</v>
      </c>
      <c r="H20" s="168">
        <v>10.08</v>
      </c>
      <c r="I20" s="168">
        <v>0</v>
      </c>
      <c r="J20" s="168">
        <v>124.13</v>
      </c>
      <c r="K20" s="168">
        <v>0</v>
      </c>
      <c r="L20" s="168">
        <v>0</v>
      </c>
      <c r="M20" s="168">
        <v>0</v>
      </c>
      <c r="N20" s="168">
        <v>0</v>
      </c>
      <c r="O20" s="168">
        <v>0</v>
      </c>
      <c r="P20" s="168">
        <v>0</v>
      </c>
      <c r="Q20" s="168">
        <v>0</v>
      </c>
      <c r="R20" s="168">
        <v>5.4</v>
      </c>
    </row>
    <row r="21" ht="24.75" customHeight="1" spans="1:18">
      <c r="A21" s="144" t="s">
        <v>102</v>
      </c>
      <c r="B21" s="144" t="s">
        <v>103</v>
      </c>
      <c r="C21" s="144" t="s">
        <v>77</v>
      </c>
      <c r="D21" s="144" t="s">
        <v>104</v>
      </c>
      <c r="E21" s="168">
        <v>562.57</v>
      </c>
      <c r="F21" s="168">
        <v>299.06</v>
      </c>
      <c r="G21" s="168">
        <v>123.9</v>
      </c>
      <c r="H21" s="168">
        <v>10.08</v>
      </c>
      <c r="I21" s="168">
        <v>0</v>
      </c>
      <c r="J21" s="168">
        <v>124.13</v>
      </c>
      <c r="K21" s="168">
        <v>0</v>
      </c>
      <c r="L21" s="168">
        <v>0</v>
      </c>
      <c r="M21" s="168">
        <v>0</v>
      </c>
      <c r="N21" s="168">
        <v>0</v>
      </c>
      <c r="O21" s="168">
        <v>0</v>
      </c>
      <c r="P21" s="168">
        <v>0</v>
      </c>
      <c r="Q21" s="168">
        <v>0</v>
      </c>
      <c r="R21" s="168">
        <v>5.4</v>
      </c>
    </row>
    <row r="22" ht="24.75" customHeight="1" spans="1:18">
      <c r="A22" s="144" t="s">
        <v>100</v>
      </c>
      <c r="B22" s="144" t="s">
        <v>73</v>
      </c>
      <c r="C22" s="144"/>
      <c r="D22" s="144" t="s">
        <v>107</v>
      </c>
      <c r="E22" s="168">
        <v>80.43</v>
      </c>
      <c r="F22" s="168">
        <v>46.62</v>
      </c>
      <c r="G22" s="168">
        <v>5.6</v>
      </c>
      <c r="H22" s="168">
        <v>0</v>
      </c>
      <c r="I22" s="168">
        <v>0</v>
      </c>
      <c r="J22" s="168">
        <v>28.21</v>
      </c>
      <c r="K22" s="168">
        <v>0</v>
      </c>
      <c r="L22" s="168">
        <v>0</v>
      </c>
      <c r="M22" s="168">
        <v>0</v>
      </c>
      <c r="N22" s="168">
        <v>0</v>
      </c>
      <c r="O22" s="168">
        <v>0</v>
      </c>
      <c r="P22" s="168">
        <v>0</v>
      </c>
      <c r="Q22" s="168">
        <v>0</v>
      </c>
      <c r="R22" s="168">
        <v>0</v>
      </c>
    </row>
    <row r="23" ht="24.75" customHeight="1" spans="1:18">
      <c r="A23" s="144" t="s">
        <v>102</v>
      </c>
      <c r="B23" s="144" t="s">
        <v>76</v>
      </c>
      <c r="C23" s="144" t="s">
        <v>77</v>
      </c>
      <c r="D23" s="144" t="s">
        <v>104</v>
      </c>
      <c r="E23" s="168">
        <v>80.43</v>
      </c>
      <c r="F23" s="168">
        <v>46.62</v>
      </c>
      <c r="G23" s="168">
        <v>5.6</v>
      </c>
      <c r="H23" s="168">
        <v>0</v>
      </c>
      <c r="I23" s="168">
        <v>0</v>
      </c>
      <c r="J23" s="168">
        <v>28.21</v>
      </c>
      <c r="K23" s="168">
        <v>0</v>
      </c>
      <c r="L23" s="168">
        <v>0</v>
      </c>
      <c r="M23" s="168">
        <v>0</v>
      </c>
      <c r="N23" s="168">
        <v>0</v>
      </c>
      <c r="O23" s="168">
        <v>0</v>
      </c>
      <c r="P23" s="168">
        <v>0</v>
      </c>
      <c r="Q23" s="168">
        <v>0</v>
      </c>
      <c r="R23" s="168">
        <v>0</v>
      </c>
    </row>
    <row r="24" ht="24.75" customHeight="1"/>
    <row r="25" ht="24.75" customHeight="1"/>
    <row r="26" ht="24.75" customHeight="1"/>
    <row r="27" ht="24.75" customHeight="1"/>
  </sheetData>
  <sheetProtection formatCells="0" formatColumns="0" formatRows="0"/>
  <mergeCells count="16">
    <mergeCell ref="A2:R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1" bottom="1" header="0.5" footer="0.5"/>
  <pageSetup paperSize="9" scale="6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
  <sheetViews>
    <sheetView showGridLines="0" showZeros="0" workbookViewId="0">
      <selection activeCell="E9" sqref="E9:E11"/>
    </sheetView>
  </sheetViews>
  <sheetFormatPr defaultColWidth="9.33333333333333" defaultRowHeight="11.25"/>
  <cols>
    <col min="1" max="1" width="10.5" customWidth="1"/>
    <col min="2" max="2" width="8.16666666666667" customWidth="1"/>
    <col min="3" max="3" width="7.83333333333333" customWidth="1"/>
    <col min="4" max="4" width="21.5" customWidth="1"/>
    <col min="5" max="5" width="18.1666666666667" customWidth="1"/>
    <col min="34" max="34" width="10"/>
  </cols>
  <sheetData>
    <row r="1" ht="21" customHeight="1" spans="1:34">
      <c r="A1" s="3" t="s">
        <v>199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ht="30" customHeight="1" spans="1:34">
      <c r="A2" s="151" t="s">
        <v>200</v>
      </c>
      <c r="B2" s="152"/>
      <c r="C2" s="152"/>
      <c r="D2" s="152"/>
      <c r="E2" s="152"/>
      <c r="F2" s="152"/>
      <c r="G2" s="152"/>
      <c r="H2" s="152"/>
      <c r="I2" s="152"/>
      <c r="J2" s="152"/>
      <c r="K2" s="152"/>
      <c r="L2" s="152"/>
      <c r="M2" s="152"/>
      <c r="N2" s="152"/>
      <c r="O2" s="152"/>
      <c r="P2" s="152"/>
      <c r="Q2" s="152"/>
      <c r="R2" s="152"/>
      <c r="S2" s="152"/>
      <c r="T2" s="152"/>
      <c r="U2" s="152"/>
      <c r="V2" s="152"/>
      <c r="W2" s="152"/>
      <c r="X2" s="152"/>
      <c r="Y2" s="160"/>
      <c r="Z2" s="160"/>
      <c r="AA2" s="160"/>
      <c r="AB2" s="160"/>
      <c r="AC2" s="160"/>
      <c r="AD2" s="160"/>
      <c r="AE2" s="160"/>
      <c r="AF2" s="160"/>
      <c r="AG2" s="160"/>
      <c r="AH2" s="160"/>
    </row>
    <row r="3" ht="16.5" customHeight="1" spans="1:34">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61" t="s">
        <v>111</v>
      </c>
    </row>
    <row r="4" ht="27.75" customHeight="1" spans="1:34">
      <c r="A4" s="153" t="s">
        <v>65</v>
      </c>
      <c r="B4" s="153"/>
      <c r="C4" s="153"/>
      <c r="D4" s="154" t="s">
        <v>112</v>
      </c>
      <c r="E4" s="154" t="s">
        <v>50</v>
      </c>
      <c r="F4" s="154" t="s">
        <v>138</v>
      </c>
      <c r="G4" s="154" t="s">
        <v>139</v>
      </c>
      <c r="H4" s="154" t="s">
        <v>140</v>
      </c>
      <c r="I4" s="154" t="s">
        <v>141</v>
      </c>
      <c r="J4" s="154" t="s">
        <v>142</v>
      </c>
      <c r="K4" s="154" t="s">
        <v>143</v>
      </c>
      <c r="L4" s="154" t="s">
        <v>144</v>
      </c>
      <c r="M4" s="154" t="s">
        <v>145</v>
      </c>
      <c r="N4" s="154" t="s">
        <v>146</v>
      </c>
      <c r="O4" s="154" t="s">
        <v>147</v>
      </c>
      <c r="P4" s="154" t="s">
        <v>148</v>
      </c>
      <c r="Q4" s="154" t="s">
        <v>149</v>
      </c>
      <c r="R4" s="154" t="s">
        <v>150</v>
      </c>
      <c r="S4" s="154" t="s">
        <v>151</v>
      </c>
      <c r="T4" s="154" t="s">
        <v>152</v>
      </c>
      <c r="U4" s="154" t="s">
        <v>153</v>
      </c>
      <c r="V4" s="154" t="s">
        <v>154</v>
      </c>
      <c r="W4" s="154" t="s">
        <v>155</v>
      </c>
      <c r="X4" s="154" t="s">
        <v>156</v>
      </c>
      <c r="Y4" s="154" t="s">
        <v>157</v>
      </c>
      <c r="Z4" s="154" t="s">
        <v>158</v>
      </c>
      <c r="AA4" s="154" t="s">
        <v>159</v>
      </c>
      <c r="AB4" s="154" t="s">
        <v>160</v>
      </c>
      <c r="AC4" s="154" t="s">
        <v>161</v>
      </c>
      <c r="AD4" s="154" t="s">
        <v>162</v>
      </c>
      <c r="AE4" s="154" t="s">
        <v>163</v>
      </c>
      <c r="AF4" s="154" t="s">
        <v>164</v>
      </c>
      <c r="AG4" s="154" t="s">
        <v>165</v>
      </c>
      <c r="AH4" s="154" t="s">
        <v>166</v>
      </c>
    </row>
    <row r="5" ht="27.75" customHeight="1" spans="1:34">
      <c r="A5" s="155" t="s">
        <v>67</v>
      </c>
      <c r="B5" s="155" t="s">
        <v>68</v>
      </c>
      <c r="C5" s="155" t="s">
        <v>69</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row>
    <row r="6" s="50" customFormat="1" ht="24" customHeight="1" spans="1:34">
      <c r="A6" s="156"/>
      <c r="B6" s="156"/>
      <c r="C6" s="156"/>
      <c r="D6" s="156" t="s">
        <v>58</v>
      </c>
      <c r="E6" s="157">
        <v>242.9</v>
      </c>
      <c r="F6" s="157">
        <v>3</v>
      </c>
      <c r="G6" s="157">
        <v>3</v>
      </c>
      <c r="H6" s="157">
        <v>0</v>
      </c>
      <c r="I6" s="157">
        <v>0</v>
      </c>
      <c r="J6" s="157">
        <v>0</v>
      </c>
      <c r="K6" s="157">
        <v>0</v>
      </c>
      <c r="L6" s="157">
        <v>0</v>
      </c>
      <c r="M6" s="157">
        <v>0</v>
      </c>
      <c r="N6" s="157">
        <v>0</v>
      </c>
      <c r="O6" s="157">
        <v>7</v>
      </c>
      <c r="P6" s="157">
        <v>0</v>
      </c>
      <c r="Q6" s="157">
        <v>0</v>
      </c>
      <c r="R6" s="157">
        <v>0</v>
      </c>
      <c r="S6" s="157">
        <v>1</v>
      </c>
      <c r="T6" s="157">
        <v>10.69</v>
      </c>
      <c r="U6" s="157">
        <v>4.5</v>
      </c>
      <c r="V6" s="157">
        <v>0</v>
      </c>
      <c r="W6" s="157">
        <v>0</v>
      </c>
      <c r="X6" s="157">
        <v>0</v>
      </c>
      <c r="Y6" s="157">
        <v>0</v>
      </c>
      <c r="Z6" s="157">
        <v>0</v>
      </c>
      <c r="AA6" s="157">
        <v>7.75</v>
      </c>
      <c r="AB6" s="157">
        <v>20.76</v>
      </c>
      <c r="AC6" s="157">
        <v>3</v>
      </c>
      <c r="AD6" s="157">
        <v>9</v>
      </c>
      <c r="AE6" s="157">
        <v>0</v>
      </c>
      <c r="AF6" s="157">
        <v>15.48</v>
      </c>
      <c r="AG6" s="157">
        <v>13.8</v>
      </c>
      <c r="AH6" s="157">
        <v>143.92</v>
      </c>
    </row>
    <row r="7" s="50" customFormat="1" ht="24" customHeight="1" spans="1:34">
      <c r="A7" s="143" t="s">
        <v>70</v>
      </c>
      <c r="B7" s="143"/>
      <c r="C7" s="144"/>
      <c r="D7" s="143" t="s">
        <v>71</v>
      </c>
      <c r="E7" s="157">
        <v>4.62</v>
      </c>
      <c r="F7" s="157"/>
      <c r="G7" s="157"/>
      <c r="H7" s="157"/>
      <c r="I7" s="157"/>
      <c r="J7" s="157"/>
      <c r="K7" s="157"/>
      <c r="L7" s="157"/>
      <c r="M7" s="157"/>
      <c r="N7" s="157"/>
      <c r="O7" s="157"/>
      <c r="P7" s="157"/>
      <c r="Q7" s="157"/>
      <c r="R7" s="157"/>
      <c r="S7" s="157"/>
      <c r="T7" s="157"/>
      <c r="U7" s="157"/>
      <c r="V7" s="157"/>
      <c r="W7" s="157"/>
      <c r="X7" s="157"/>
      <c r="Y7" s="157"/>
      <c r="Z7" s="157"/>
      <c r="AA7" s="157"/>
      <c r="AB7" s="157">
        <v>4.62</v>
      </c>
      <c r="AC7" s="157"/>
      <c r="AD7" s="157"/>
      <c r="AE7" s="157"/>
      <c r="AF7" s="157"/>
      <c r="AG7" s="157"/>
      <c r="AH7" s="157"/>
    </row>
    <row r="8" s="50" customFormat="1" ht="24" customHeight="1" spans="1:34">
      <c r="A8" s="143" t="s">
        <v>72</v>
      </c>
      <c r="B8" s="143" t="s">
        <v>73</v>
      </c>
      <c r="C8" s="144"/>
      <c r="D8" s="143" t="s">
        <v>74</v>
      </c>
      <c r="E8" s="157">
        <v>4.62</v>
      </c>
      <c r="F8" s="157"/>
      <c r="G8" s="157"/>
      <c r="H8" s="157"/>
      <c r="I8" s="157"/>
      <c r="J8" s="157"/>
      <c r="K8" s="157"/>
      <c r="L8" s="157"/>
      <c r="M8" s="157"/>
      <c r="N8" s="157"/>
      <c r="O8" s="157"/>
      <c r="P8" s="157"/>
      <c r="Q8" s="157"/>
      <c r="R8" s="157"/>
      <c r="S8" s="157"/>
      <c r="T8" s="157"/>
      <c r="U8" s="157"/>
      <c r="V8" s="157"/>
      <c r="W8" s="157"/>
      <c r="X8" s="157"/>
      <c r="Y8" s="157"/>
      <c r="Z8" s="157"/>
      <c r="AA8" s="157"/>
      <c r="AB8" s="157">
        <v>4.62</v>
      </c>
      <c r="AC8" s="157"/>
      <c r="AD8" s="157"/>
      <c r="AE8" s="157"/>
      <c r="AF8" s="157"/>
      <c r="AG8" s="157"/>
      <c r="AH8" s="157"/>
    </row>
    <row r="9" s="50" customFormat="1" ht="24" customHeight="1" spans="1:34">
      <c r="A9" s="64" t="s">
        <v>75</v>
      </c>
      <c r="B9" s="64" t="s">
        <v>76</v>
      </c>
      <c r="C9" s="158" t="s">
        <v>77</v>
      </c>
      <c r="D9" s="159" t="s">
        <v>78</v>
      </c>
      <c r="E9" s="157">
        <v>3.87</v>
      </c>
      <c r="F9" s="157"/>
      <c r="G9" s="157"/>
      <c r="H9" s="157"/>
      <c r="I9" s="157"/>
      <c r="J9" s="157"/>
      <c r="K9" s="157"/>
      <c r="L9" s="157"/>
      <c r="M9" s="157"/>
      <c r="N9" s="157"/>
      <c r="O9" s="157"/>
      <c r="P9" s="157"/>
      <c r="Q9" s="157"/>
      <c r="R9" s="157"/>
      <c r="S9" s="157"/>
      <c r="T9" s="157"/>
      <c r="U9" s="157"/>
      <c r="V9" s="157"/>
      <c r="W9" s="157"/>
      <c r="X9" s="157"/>
      <c r="Y9" s="157"/>
      <c r="Z9" s="157"/>
      <c r="AA9" s="157"/>
      <c r="AB9" s="157">
        <v>3.87</v>
      </c>
      <c r="AC9" s="157"/>
      <c r="AD9" s="157"/>
      <c r="AE9" s="157"/>
      <c r="AF9" s="157"/>
      <c r="AG9" s="157"/>
      <c r="AH9" s="157"/>
    </row>
    <row r="10" s="50" customFormat="1" ht="24" customHeight="1" spans="1:34">
      <c r="A10" s="64" t="s">
        <v>75</v>
      </c>
      <c r="B10" s="64" t="s">
        <v>76</v>
      </c>
      <c r="C10" s="158" t="s">
        <v>79</v>
      </c>
      <c r="D10" s="159" t="s">
        <v>120</v>
      </c>
      <c r="E10" s="157">
        <v>0.75</v>
      </c>
      <c r="F10" s="157"/>
      <c r="G10" s="157"/>
      <c r="H10" s="157"/>
      <c r="I10" s="157"/>
      <c r="J10" s="157"/>
      <c r="K10" s="157"/>
      <c r="L10" s="157"/>
      <c r="M10" s="157"/>
      <c r="N10" s="157"/>
      <c r="O10" s="157"/>
      <c r="P10" s="157"/>
      <c r="Q10" s="157"/>
      <c r="R10" s="157"/>
      <c r="S10" s="157"/>
      <c r="T10" s="157"/>
      <c r="U10" s="157"/>
      <c r="V10" s="157"/>
      <c r="W10" s="157"/>
      <c r="X10" s="157"/>
      <c r="Y10" s="157"/>
      <c r="Z10" s="157"/>
      <c r="AA10" s="157"/>
      <c r="AB10" s="157">
        <v>0.75</v>
      </c>
      <c r="AC10" s="157"/>
      <c r="AD10" s="157"/>
      <c r="AE10" s="157"/>
      <c r="AF10" s="157"/>
      <c r="AG10" s="157"/>
      <c r="AH10" s="157"/>
    </row>
    <row r="11" ht="24" customHeight="1" spans="1:34">
      <c r="A11" s="156" t="s">
        <v>98</v>
      </c>
      <c r="B11" s="156"/>
      <c r="C11" s="156"/>
      <c r="D11" s="156" t="s">
        <v>99</v>
      </c>
      <c r="E11" s="157">
        <v>238.28</v>
      </c>
      <c r="F11" s="157">
        <v>3</v>
      </c>
      <c r="G11" s="157">
        <v>3</v>
      </c>
      <c r="H11" s="157">
        <v>0</v>
      </c>
      <c r="I11" s="157">
        <v>0</v>
      </c>
      <c r="J11" s="157">
        <v>0</v>
      </c>
      <c r="K11" s="157">
        <v>0</v>
      </c>
      <c r="L11" s="157">
        <v>0</v>
      </c>
      <c r="M11" s="157">
        <v>0</v>
      </c>
      <c r="N11" s="157">
        <v>0</v>
      </c>
      <c r="O11" s="157">
        <v>7</v>
      </c>
      <c r="P11" s="157">
        <v>0</v>
      </c>
      <c r="Q11" s="157">
        <v>0</v>
      </c>
      <c r="R11" s="157">
        <v>0</v>
      </c>
      <c r="S11" s="157">
        <v>1</v>
      </c>
      <c r="T11" s="157">
        <v>10.69</v>
      </c>
      <c r="U11" s="157">
        <v>4.5</v>
      </c>
      <c r="V11" s="157">
        <v>0</v>
      </c>
      <c r="W11" s="157">
        <v>0</v>
      </c>
      <c r="X11" s="157">
        <v>0</v>
      </c>
      <c r="Y11" s="157">
        <v>0</v>
      </c>
      <c r="Z11" s="157">
        <v>0</v>
      </c>
      <c r="AA11" s="157">
        <v>7.75</v>
      </c>
      <c r="AB11" s="157">
        <v>16.14</v>
      </c>
      <c r="AC11" s="157">
        <v>3</v>
      </c>
      <c r="AD11" s="157">
        <v>9</v>
      </c>
      <c r="AE11" s="157">
        <v>0</v>
      </c>
      <c r="AF11" s="157">
        <v>15.48</v>
      </c>
      <c r="AG11" s="157">
        <v>13.8</v>
      </c>
      <c r="AH11" s="157">
        <v>143.92</v>
      </c>
    </row>
    <row r="12" ht="24" customHeight="1" spans="1:34">
      <c r="A12" s="156" t="s">
        <v>100</v>
      </c>
      <c r="B12" s="156" t="s">
        <v>77</v>
      </c>
      <c r="C12" s="156"/>
      <c r="D12" s="156" t="s">
        <v>101</v>
      </c>
      <c r="E12" s="157">
        <v>209.29</v>
      </c>
      <c r="F12" s="157">
        <v>3</v>
      </c>
      <c r="G12" s="157">
        <v>3</v>
      </c>
      <c r="H12" s="157">
        <v>0</v>
      </c>
      <c r="I12" s="157">
        <v>0</v>
      </c>
      <c r="J12" s="157">
        <v>0</v>
      </c>
      <c r="K12" s="157">
        <v>0</v>
      </c>
      <c r="L12" s="157">
        <v>0</v>
      </c>
      <c r="M12" s="157">
        <v>0</v>
      </c>
      <c r="N12" s="157">
        <v>0</v>
      </c>
      <c r="O12" s="157">
        <v>5</v>
      </c>
      <c r="P12" s="157">
        <v>0</v>
      </c>
      <c r="Q12" s="157">
        <v>0</v>
      </c>
      <c r="R12" s="157">
        <v>0</v>
      </c>
      <c r="S12" s="157">
        <v>1</v>
      </c>
      <c r="T12" s="157">
        <v>9.48</v>
      </c>
      <c r="U12" s="157">
        <v>3</v>
      </c>
      <c r="V12" s="157">
        <v>0</v>
      </c>
      <c r="W12" s="157">
        <v>0</v>
      </c>
      <c r="X12" s="157">
        <v>0</v>
      </c>
      <c r="Y12" s="157">
        <v>0</v>
      </c>
      <c r="Z12" s="157">
        <v>0</v>
      </c>
      <c r="AA12" s="157">
        <v>6.78</v>
      </c>
      <c r="AB12" s="157">
        <v>14.13</v>
      </c>
      <c r="AC12" s="157">
        <v>3</v>
      </c>
      <c r="AD12" s="157">
        <v>0</v>
      </c>
      <c r="AE12" s="157">
        <v>0</v>
      </c>
      <c r="AF12" s="157">
        <v>12.48</v>
      </c>
      <c r="AG12" s="157">
        <v>12</v>
      </c>
      <c r="AH12" s="157">
        <v>136.42</v>
      </c>
    </row>
    <row r="13" ht="24" customHeight="1" spans="1:34">
      <c r="A13" s="156" t="s">
        <v>102</v>
      </c>
      <c r="B13" s="156" t="s">
        <v>103</v>
      </c>
      <c r="C13" s="156" t="s">
        <v>77</v>
      </c>
      <c r="D13" s="156" t="s">
        <v>104</v>
      </c>
      <c r="E13" s="157">
        <v>209.29</v>
      </c>
      <c r="F13" s="157">
        <v>3</v>
      </c>
      <c r="G13" s="157">
        <v>3</v>
      </c>
      <c r="H13" s="157">
        <v>0</v>
      </c>
      <c r="I13" s="157">
        <v>0</v>
      </c>
      <c r="J13" s="157">
        <v>0</v>
      </c>
      <c r="K13" s="157">
        <v>0</v>
      </c>
      <c r="L13" s="157">
        <v>0</v>
      </c>
      <c r="M13" s="157">
        <v>0</v>
      </c>
      <c r="N13" s="157">
        <v>0</v>
      </c>
      <c r="O13" s="157">
        <v>5</v>
      </c>
      <c r="P13" s="157">
        <v>0</v>
      </c>
      <c r="Q13" s="157">
        <v>0</v>
      </c>
      <c r="R13" s="157">
        <v>0</v>
      </c>
      <c r="S13" s="157">
        <v>1</v>
      </c>
      <c r="T13" s="157">
        <v>9.48</v>
      </c>
      <c r="U13" s="157">
        <v>3</v>
      </c>
      <c r="V13" s="157">
        <v>0</v>
      </c>
      <c r="W13" s="157">
        <v>0</v>
      </c>
      <c r="X13" s="157">
        <v>0</v>
      </c>
      <c r="Y13" s="157">
        <v>0</v>
      </c>
      <c r="Z13" s="157">
        <v>0</v>
      </c>
      <c r="AA13" s="157">
        <v>6.78</v>
      </c>
      <c r="AB13" s="157">
        <v>14.13</v>
      </c>
      <c r="AC13" s="157">
        <v>3</v>
      </c>
      <c r="AD13" s="157">
        <v>0</v>
      </c>
      <c r="AE13" s="157">
        <v>0</v>
      </c>
      <c r="AF13" s="157">
        <v>12.48</v>
      </c>
      <c r="AG13" s="157">
        <v>12</v>
      </c>
      <c r="AH13" s="157">
        <v>136.42</v>
      </c>
    </row>
    <row r="14" ht="24" customHeight="1" spans="1:34">
      <c r="A14" s="156" t="s">
        <v>100</v>
      </c>
      <c r="B14" s="156" t="s">
        <v>73</v>
      </c>
      <c r="C14" s="156"/>
      <c r="D14" s="156" t="s">
        <v>107</v>
      </c>
      <c r="E14" s="157">
        <v>28.99</v>
      </c>
      <c r="F14" s="157">
        <v>0</v>
      </c>
      <c r="G14" s="157">
        <v>0</v>
      </c>
      <c r="H14" s="157">
        <v>0</v>
      </c>
      <c r="I14" s="157">
        <v>0</v>
      </c>
      <c r="J14" s="157">
        <v>0</v>
      </c>
      <c r="K14" s="157">
        <v>0</v>
      </c>
      <c r="L14" s="157">
        <v>0</v>
      </c>
      <c r="M14" s="157">
        <v>0</v>
      </c>
      <c r="N14" s="157">
        <v>0</v>
      </c>
      <c r="O14" s="157">
        <v>2</v>
      </c>
      <c r="P14" s="157">
        <v>0</v>
      </c>
      <c r="Q14" s="157">
        <v>0</v>
      </c>
      <c r="R14" s="157">
        <v>0</v>
      </c>
      <c r="S14" s="157">
        <v>0</v>
      </c>
      <c r="T14" s="157">
        <v>1.21</v>
      </c>
      <c r="U14" s="157">
        <v>1.5</v>
      </c>
      <c r="V14" s="157">
        <v>0</v>
      </c>
      <c r="W14" s="157">
        <v>0</v>
      </c>
      <c r="X14" s="157">
        <v>0</v>
      </c>
      <c r="Y14" s="157">
        <v>0</v>
      </c>
      <c r="Z14" s="157">
        <v>0</v>
      </c>
      <c r="AA14" s="157">
        <v>0.97</v>
      </c>
      <c r="AB14" s="157">
        <v>2.01</v>
      </c>
      <c r="AC14" s="157">
        <v>0</v>
      </c>
      <c r="AD14" s="157">
        <v>9</v>
      </c>
      <c r="AE14" s="157">
        <v>0</v>
      </c>
      <c r="AF14" s="157">
        <v>3</v>
      </c>
      <c r="AG14" s="157">
        <v>1.8</v>
      </c>
      <c r="AH14" s="157">
        <v>7.5</v>
      </c>
    </row>
    <row r="15" ht="24" customHeight="1" spans="1:34">
      <c r="A15" s="156" t="s">
        <v>102</v>
      </c>
      <c r="B15" s="156" t="s">
        <v>76</v>
      </c>
      <c r="C15" s="156" t="s">
        <v>77</v>
      </c>
      <c r="D15" s="156" t="s">
        <v>104</v>
      </c>
      <c r="E15" s="157">
        <v>28.99</v>
      </c>
      <c r="F15" s="157">
        <v>0</v>
      </c>
      <c r="G15" s="157">
        <v>0</v>
      </c>
      <c r="H15" s="157">
        <v>0</v>
      </c>
      <c r="I15" s="157">
        <v>0</v>
      </c>
      <c r="J15" s="157">
        <v>0</v>
      </c>
      <c r="K15" s="157">
        <v>0</v>
      </c>
      <c r="L15" s="157">
        <v>0</v>
      </c>
      <c r="M15" s="157">
        <v>0</v>
      </c>
      <c r="N15" s="157">
        <v>0</v>
      </c>
      <c r="O15" s="157">
        <v>2</v>
      </c>
      <c r="P15" s="157">
        <v>0</v>
      </c>
      <c r="Q15" s="157">
        <v>0</v>
      </c>
      <c r="R15" s="157">
        <v>0</v>
      </c>
      <c r="S15" s="157">
        <v>0</v>
      </c>
      <c r="T15" s="157">
        <v>1.21</v>
      </c>
      <c r="U15" s="157">
        <v>1.5</v>
      </c>
      <c r="V15" s="157">
        <v>0</v>
      </c>
      <c r="W15" s="157">
        <v>0</v>
      </c>
      <c r="X15" s="157">
        <v>0</v>
      </c>
      <c r="Y15" s="157">
        <v>0</v>
      </c>
      <c r="Z15" s="157">
        <v>0</v>
      </c>
      <c r="AA15" s="157">
        <v>0.97</v>
      </c>
      <c r="AB15" s="157">
        <v>2.01</v>
      </c>
      <c r="AC15" s="157">
        <v>0</v>
      </c>
      <c r="AD15" s="157">
        <v>9</v>
      </c>
      <c r="AE15" s="157">
        <v>0</v>
      </c>
      <c r="AF15" s="157">
        <v>3</v>
      </c>
      <c r="AG15" s="157">
        <v>1.8</v>
      </c>
      <c r="AH15" s="157">
        <v>7.5</v>
      </c>
    </row>
    <row r="16" ht="24" customHeight="1"/>
    <row r="17" ht="24" customHeight="1"/>
    <row r="18" ht="24" customHeight="1"/>
    <row r="19" ht="24" customHeight="1"/>
  </sheetData>
  <sheetProtection formatCells="0" formatColumns="0" formatRows="0"/>
  <mergeCells count="32">
    <mergeCell ref="A2:X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5" orientation="landscape" horizontalDpi="2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view="pageBreakPreview" zoomScaleNormal="100" zoomScaleSheetLayoutView="100" workbookViewId="0">
      <selection activeCell="O14" sqref="O14"/>
    </sheetView>
  </sheetViews>
  <sheetFormatPr defaultColWidth="9.33333333333333" defaultRowHeight="11.25"/>
  <cols>
    <col min="2" max="2" width="8.16666666666667" customWidth="1"/>
    <col min="3" max="3" width="6" customWidth="1"/>
    <col min="4" max="4" width="22.1666666666667" customWidth="1"/>
    <col min="5" max="5" width="15.3333333333333" customWidth="1"/>
    <col min="6" max="16" width="12.5" customWidth="1"/>
  </cols>
  <sheetData>
    <row r="1" ht="15.75" customHeight="1" spans="1:16">
      <c r="A1" s="3" t="s">
        <v>201</v>
      </c>
      <c r="B1" s="128"/>
      <c r="C1" s="128"/>
      <c r="D1" s="128"/>
      <c r="E1" s="128"/>
      <c r="F1" s="128"/>
      <c r="G1" s="128"/>
      <c r="H1" s="128"/>
      <c r="I1" s="128"/>
      <c r="J1" s="128"/>
      <c r="K1" s="128"/>
      <c r="L1" s="128"/>
      <c r="M1" s="128"/>
      <c r="N1" s="128"/>
      <c r="O1" s="128"/>
      <c r="P1" s="147"/>
    </row>
    <row r="2" ht="30" customHeight="1" spans="1:16">
      <c r="A2" s="129" t="s">
        <v>202</v>
      </c>
      <c r="B2" s="130"/>
      <c r="C2" s="130"/>
      <c r="D2" s="130"/>
      <c r="E2" s="130"/>
      <c r="F2" s="130"/>
      <c r="G2" s="130"/>
      <c r="H2" s="130"/>
      <c r="I2" s="130"/>
      <c r="J2" s="130"/>
      <c r="K2" s="130"/>
      <c r="L2" s="130"/>
      <c r="M2" s="130"/>
      <c r="N2" s="130"/>
      <c r="O2" s="130"/>
      <c r="P2" s="130"/>
    </row>
    <row r="3" ht="19.5" customHeight="1" spans="1:16">
      <c r="A3" s="128"/>
      <c r="B3" s="128"/>
      <c r="C3" s="128"/>
      <c r="D3" s="128"/>
      <c r="E3" s="128"/>
      <c r="F3" s="128"/>
      <c r="G3" s="128"/>
      <c r="H3" s="128"/>
      <c r="I3" s="128"/>
      <c r="J3" s="128"/>
      <c r="K3" s="128"/>
      <c r="L3" s="128"/>
      <c r="M3" s="128"/>
      <c r="N3" s="128"/>
      <c r="O3" s="128"/>
      <c r="P3" s="148" t="s">
        <v>111</v>
      </c>
    </row>
    <row r="4" ht="24.75" customHeight="1" spans="1:16">
      <c r="A4" s="131" t="s">
        <v>65</v>
      </c>
      <c r="B4" s="132"/>
      <c r="C4" s="133"/>
      <c r="D4" s="134" t="s">
        <v>112</v>
      </c>
      <c r="E4" s="135" t="s">
        <v>50</v>
      </c>
      <c r="F4" s="136" t="s">
        <v>169</v>
      </c>
      <c r="G4" s="137" t="s">
        <v>170</v>
      </c>
      <c r="H4" s="134" t="s">
        <v>171</v>
      </c>
      <c r="I4" s="134" t="s">
        <v>172</v>
      </c>
      <c r="J4" s="134" t="s">
        <v>173</v>
      </c>
      <c r="K4" s="134" t="s">
        <v>174</v>
      </c>
      <c r="L4" s="134" t="s">
        <v>134</v>
      </c>
      <c r="M4" s="140" t="s">
        <v>175</v>
      </c>
      <c r="N4" s="140" t="s">
        <v>176</v>
      </c>
      <c r="O4" s="140" t="s">
        <v>177</v>
      </c>
      <c r="P4" s="140" t="s">
        <v>178</v>
      </c>
    </row>
    <row r="5" ht="24.75" customHeight="1" spans="1:16">
      <c r="A5" s="138" t="s">
        <v>67</v>
      </c>
      <c r="B5" s="138" t="s">
        <v>68</v>
      </c>
      <c r="C5" s="139" t="s">
        <v>69</v>
      </c>
      <c r="D5" s="134"/>
      <c r="E5" s="140"/>
      <c r="F5" s="141"/>
      <c r="G5" s="142"/>
      <c r="H5" s="134"/>
      <c r="I5" s="134"/>
      <c r="J5" s="134"/>
      <c r="K5" s="134"/>
      <c r="L5" s="134"/>
      <c r="M5" s="140"/>
      <c r="N5" s="140"/>
      <c r="O5" s="140"/>
      <c r="P5" s="140"/>
    </row>
    <row r="6" customFormat="1" ht="24.75" customHeight="1" spans="1:16">
      <c r="A6" s="143" t="s">
        <v>70</v>
      </c>
      <c r="B6" s="143"/>
      <c r="C6" s="144"/>
      <c r="D6" s="143" t="s">
        <v>71</v>
      </c>
      <c r="E6" s="140"/>
      <c r="F6" s="145"/>
      <c r="G6" s="146"/>
      <c r="H6" s="134"/>
      <c r="I6" s="134"/>
      <c r="J6" s="134"/>
      <c r="K6" s="134"/>
      <c r="L6" s="134"/>
      <c r="M6" s="134"/>
      <c r="N6" s="134"/>
      <c r="O6" s="149">
        <v>2.88</v>
      </c>
      <c r="P6" s="140"/>
    </row>
    <row r="7" customFormat="1" ht="24.75" customHeight="1" spans="1:16">
      <c r="A7" s="143" t="s">
        <v>72</v>
      </c>
      <c r="B7" s="143" t="s">
        <v>73</v>
      </c>
      <c r="C7" s="144"/>
      <c r="D7" s="143" t="s">
        <v>74</v>
      </c>
      <c r="E7" s="140"/>
      <c r="F7" s="145"/>
      <c r="G7" s="146"/>
      <c r="H7" s="134"/>
      <c r="I7" s="134"/>
      <c r="J7" s="134"/>
      <c r="K7" s="134"/>
      <c r="L7" s="134"/>
      <c r="M7" s="134"/>
      <c r="N7" s="134"/>
      <c r="O7" s="149">
        <v>2.88</v>
      </c>
      <c r="P7" s="140"/>
    </row>
    <row r="8" customFormat="1" ht="24.75" customHeight="1" spans="1:16">
      <c r="A8" s="64" t="s">
        <v>75</v>
      </c>
      <c r="B8" s="64" t="s">
        <v>76</v>
      </c>
      <c r="C8" s="64" t="s">
        <v>77</v>
      </c>
      <c r="D8" s="64" t="s">
        <v>78</v>
      </c>
      <c r="E8" s="140"/>
      <c r="F8" s="145"/>
      <c r="G8" s="146"/>
      <c r="H8" s="134"/>
      <c r="I8" s="134"/>
      <c r="J8" s="134"/>
      <c r="K8" s="134"/>
      <c r="L8" s="134"/>
      <c r="M8" s="134"/>
      <c r="N8" s="134"/>
      <c r="O8" s="149">
        <v>2.4</v>
      </c>
      <c r="P8" s="140"/>
    </row>
    <row r="9" customFormat="1" ht="24.75" customHeight="1" spans="1:16">
      <c r="A9" s="64" t="s">
        <v>75</v>
      </c>
      <c r="B9" s="64" t="s">
        <v>76</v>
      </c>
      <c r="C9" s="64" t="s">
        <v>79</v>
      </c>
      <c r="D9" s="64" t="s">
        <v>80</v>
      </c>
      <c r="E9" s="140"/>
      <c r="F9" s="145"/>
      <c r="G9" s="146"/>
      <c r="H9" s="134"/>
      <c r="I9" s="134"/>
      <c r="J9" s="134"/>
      <c r="K9" s="134"/>
      <c r="L9" s="134"/>
      <c r="M9" s="134"/>
      <c r="N9" s="134"/>
      <c r="O9" s="149">
        <v>0.48</v>
      </c>
      <c r="P9" s="140"/>
    </row>
  </sheetData>
  <sheetProtection formatCells="0" formatColumns="0" formatRows="0"/>
  <mergeCells count="14">
    <mergeCell ref="A2:P2"/>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9"/>
  <sheetViews>
    <sheetView showGridLines="0" showZeros="0" view="pageBreakPreview" zoomScaleNormal="100" zoomScaleSheetLayoutView="100" workbookViewId="0">
      <selection activeCell="F12" sqref="F12"/>
    </sheetView>
  </sheetViews>
  <sheetFormatPr defaultColWidth="9.16666666666667" defaultRowHeight="12"/>
  <cols>
    <col min="1" max="3" width="5.66666666666667" style="116" customWidth="1"/>
    <col min="4" max="4" width="21.3333333333333" style="116" customWidth="1"/>
    <col min="5" max="5" width="19" style="116" customWidth="1"/>
    <col min="6" max="6" width="14.3333333333333" style="116" customWidth="1"/>
    <col min="7" max="7" width="16.8333333333333" style="116" customWidth="1"/>
    <col min="8" max="8" width="17" style="116" customWidth="1"/>
    <col min="9" max="9" width="14.5" style="116" customWidth="1"/>
    <col min="10" max="10" width="28.1666666666667" style="116" customWidth="1"/>
    <col min="11" max="11" width="18.3333333333333" style="116" customWidth="1"/>
    <col min="12" max="16384" width="8" style="116" customWidth="1"/>
  </cols>
  <sheetData>
    <row r="1" ht="21" customHeight="1" spans="1:251">
      <c r="A1" s="3" t="s">
        <v>203</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ht="36.75" customHeight="1" spans="1:251">
      <c r="A2" s="117" t="s">
        <v>204</v>
      </c>
      <c r="B2" s="118"/>
      <c r="C2" s="118"/>
      <c r="D2" s="118"/>
      <c r="E2" s="118"/>
      <c r="F2" s="118"/>
      <c r="G2" s="118"/>
      <c r="H2" s="118"/>
      <c r="I2" s="118"/>
      <c r="J2" s="118"/>
      <c r="K2" s="118"/>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ht="21.75" customHeight="1" spans="1:251">
      <c r="A3" s="119"/>
      <c r="B3" s="119"/>
      <c r="C3" s="119"/>
      <c r="D3" s="119"/>
      <c r="E3" s="119"/>
      <c r="F3" s="119"/>
      <c r="G3" s="119"/>
      <c r="H3" s="119"/>
      <c r="I3" s="119"/>
      <c r="J3" s="119"/>
      <c r="K3" s="80" t="s">
        <v>2</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ht="18.75" customHeight="1" spans="1:251">
      <c r="A4" s="56" t="s">
        <v>65</v>
      </c>
      <c r="B4" s="56"/>
      <c r="C4" s="56"/>
      <c r="D4" s="56"/>
      <c r="E4" s="120" t="s">
        <v>205</v>
      </c>
      <c r="F4" s="56" t="s">
        <v>113</v>
      </c>
      <c r="G4" s="56"/>
      <c r="H4" s="56"/>
      <c r="I4" s="121"/>
      <c r="J4" s="60" t="s">
        <v>114</v>
      </c>
      <c r="K4" s="60" t="s">
        <v>115</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20.1" customHeight="1" spans="1:251">
      <c r="A5" s="121" t="s">
        <v>193</v>
      </c>
      <c r="B5" s="122"/>
      <c r="C5" s="120"/>
      <c r="D5" s="60" t="s">
        <v>66</v>
      </c>
      <c r="E5" s="120"/>
      <c r="F5" s="56" t="s">
        <v>58</v>
      </c>
      <c r="G5" s="56" t="s">
        <v>117</v>
      </c>
      <c r="H5" s="56" t="s">
        <v>118</v>
      </c>
      <c r="I5" s="56" t="s">
        <v>119</v>
      </c>
      <c r="J5" s="63"/>
      <c r="K5" s="6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23.25" customHeight="1" spans="1:251">
      <c r="A6" s="56" t="s">
        <v>67</v>
      </c>
      <c r="B6" s="56" t="s">
        <v>68</v>
      </c>
      <c r="C6" s="56" t="s">
        <v>69</v>
      </c>
      <c r="D6" s="123"/>
      <c r="E6" s="120"/>
      <c r="F6" s="56"/>
      <c r="G6" s="56"/>
      <c r="H6" s="56"/>
      <c r="I6" s="56"/>
      <c r="J6" s="123"/>
      <c r="K6" s="12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115" customFormat="1" ht="26.25" customHeight="1" spans="1:251">
      <c r="A7" s="124"/>
      <c r="B7" s="124"/>
      <c r="C7" s="124"/>
      <c r="D7" s="124" t="s">
        <v>206</v>
      </c>
      <c r="E7" s="125"/>
      <c r="F7" s="126"/>
      <c r="G7" s="127"/>
      <c r="H7" s="127"/>
      <c r="I7" s="127"/>
      <c r="J7" s="125"/>
      <c r="K7" s="125"/>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row>
    <row r="8" ht="30" customHeight="1" spans="1:251">
      <c r="A8" s="50"/>
      <c r="B8" s="115"/>
      <c r="C8" s="115"/>
      <c r="D8" s="50"/>
      <c r="E8"/>
      <c r="F8" s="50"/>
      <c r="G8"/>
      <c r="H8" s="50"/>
      <c r="I8" s="115"/>
      <c r="J8" s="115"/>
      <c r="K8" s="11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ht="30" customHeight="1" spans="1:251">
      <c r="A9" s="50"/>
      <c r="B9" s="50"/>
      <c r="C9"/>
      <c r="D9" s="50"/>
      <c r="E9" s="50"/>
      <c r="F9" s="50"/>
      <c r="G9"/>
      <c r="H9" s="50"/>
      <c r="I9" s="50"/>
      <c r="J9" s="50"/>
      <c r="K9" s="5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ht="30" customHeight="1" spans="1:251">
      <c r="A10"/>
      <c r="B10" s="50"/>
      <c r="C10" s="50"/>
      <c r="D10" s="50"/>
      <c r="E10" s="50"/>
      <c r="F10"/>
      <c r="G10"/>
      <c r="H10"/>
      <c r="I10" s="50"/>
      <c r="J10" s="5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ht="30" customHeight="1" spans="1:251">
      <c r="A11"/>
      <c r="B11"/>
      <c r="C11"/>
      <c r="D11" s="50"/>
      <c r="E11" s="50"/>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ht="30" customHeight="1" spans="1:251">
      <c r="A12"/>
      <c r="B12"/>
      <c r="C12"/>
      <c r="D12" s="50"/>
      <c r="E12" s="50"/>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ht="30" customHeight="1" spans="1:251">
      <c r="A13"/>
      <c r="B13"/>
      <c r="C13"/>
      <c r="D13" s="50"/>
      <c r="E13" s="50"/>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ht="30" customHeight="1" spans="1:25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ht="30" customHeight="1" spans="1:25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ht="30" customHeight="1" spans="1:25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ht="30" customHeight="1" spans="1:25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ht="30" customHeight="1" spans="1:25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ht="23.25" customHeight="1" spans="1:25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sheetData>
  <sheetProtection formatCells="0" formatColumns="0" formatRows="0"/>
  <mergeCells count="13">
    <mergeCell ref="A2:K2"/>
    <mergeCell ref="A3:I3"/>
    <mergeCell ref="A4:D4"/>
    <mergeCell ref="F4:I4"/>
    <mergeCell ref="A5:C5"/>
    <mergeCell ref="D5:D6"/>
    <mergeCell ref="E4:E6"/>
    <mergeCell ref="F5:F6"/>
    <mergeCell ref="G5:G6"/>
    <mergeCell ref="H5:H6"/>
    <mergeCell ref="I5:I6"/>
    <mergeCell ref="J4:J6"/>
    <mergeCell ref="K4:K6"/>
  </mergeCells>
  <pageMargins left="0.709722222222222" right="0.709722222222222" top="0.629861111111111" bottom="0.75" header="0.309722222222222" footer="0.309722222222222"/>
  <pageSetup paperSize="9" scale="9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showZeros="0" view="pageBreakPreview" zoomScaleNormal="100" zoomScaleSheetLayoutView="100" workbookViewId="0">
      <selection activeCell="E22" sqref="E22"/>
    </sheetView>
  </sheetViews>
  <sheetFormatPr defaultColWidth="9.16666666666667" defaultRowHeight="12.75" customHeight="1"/>
  <cols>
    <col min="1" max="1" width="9.5" style="104" customWidth="1"/>
    <col min="2" max="2" width="7" style="104" customWidth="1"/>
    <col min="3" max="3" width="5.5" style="104" customWidth="1"/>
    <col min="4" max="4" width="35.8333333333333" style="104" customWidth="1"/>
    <col min="5" max="5" width="22.6666666666667" style="104" customWidth="1"/>
    <col min="6" max="9" width="12" style="104" customWidth="1"/>
    <col min="10" max="10" width="16.5" style="104" customWidth="1"/>
    <col min="11" max="11" width="16.3333333333333" style="104" customWidth="1"/>
    <col min="12" max="247" width="9.16666666666667" style="104" customWidth="1"/>
    <col min="248" max="16384" width="9.16666666666667" style="104"/>
  </cols>
  <sheetData>
    <row r="1" ht="19.5" customHeight="1" spans="1:12">
      <c r="A1" s="3" t="s">
        <v>207</v>
      </c>
      <c r="B1"/>
      <c r="C1"/>
      <c r="D1"/>
      <c r="E1"/>
      <c r="F1"/>
      <c r="G1"/>
      <c r="H1"/>
      <c r="I1"/>
      <c r="J1"/>
      <c r="K1"/>
      <c r="L1"/>
    </row>
    <row r="2" ht="37.5" customHeight="1" spans="1:12">
      <c r="A2" s="105" t="s">
        <v>208</v>
      </c>
      <c r="B2" s="106"/>
      <c r="C2" s="106"/>
      <c r="D2" s="106"/>
      <c r="E2" s="106"/>
      <c r="F2" s="106"/>
      <c r="G2" s="106"/>
      <c r="H2" s="106"/>
      <c r="I2" s="106"/>
      <c r="J2" s="106"/>
      <c r="K2" s="106"/>
      <c r="L2"/>
    </row>
    <row r="3" ht="21.75" customHeight="1" spans="1:12">
      <c r="A3"/>
      <c r="B3" s="107"/>
      <c r="C3" s="107"/>
      <c r="D3" s="107"/>
      <c r="E3" s="107"/>
      <c r="F3" s="107"/>
      <c r="G3" s="107"/>
      <c r="H3" s="107"/>
      <c r="I3" s="107"/>
      <c r="J3" s="107"/>
      <c r="K3" s="80" t="s">
        <v>2</v>
      </c>
      <c r="L3"/>
    </row>
    <row r="4" ht="26.25" customHeight="1" spans="1:12">
      <c r="A4" s="87" t="s">
        <v>65</v>
      </c>
      <c r="B4" s="87"/>
      <c r="C4" s="88"/>
      <c r="D4" s="89" t="s">
        <v>112</v>
      </c>
      <c r="E4" s="89" t="s">
        <v>50</v>
      </c>
      <c r="F4" s="87" t="s">
        <v>113</v>
      </c>
      <c r="G4" s="90"/>
      <c r="H4" s="90"/>
      <c r="I4" s="90"/>
      <c r="J4" s="99" t="s">
        <v>114</v>
      </c>
      <c r="K4" s="112" t="s">
        <v>115</v>
      </c>
      <c r="L4"/>
    </row>
    <row r="5" ht="38.25" customHeight="1" spans="1:12">
      <c r="A5" s="91" t="s">
        <v>67</v>
      </c>
      <c r="B5" s="91" t="s">
        <v>68</v>
      </c>
      <c r="C5" s="91" t="s">
        <v>69</v>
      </c>
      <c r="D5" s="92"/>
      <c r="E5" s="92"/>
      <c r="F5" s="93" t="s">
        <v>58</v>
      </c>
      <c r="G5" s="94" t="s">
        <v>117</v>
      </c>
      <c r="H5" s="95" t="s">
        <v>118</v>
      </c>
      <c r="I5" s="100" t="s">
        <v>119</v>
      </c>
      <c r="J5" s="101"/>
      <c r="K5" s="113"/>
      <c r="L5"/>
    </row>
    <row r="6" s="103" customFormat="1" ht="24" customHeight="1" spans="1:12">
      <c r="A6" s="108"/>
      <c r="B6" s="108"/>
      <c r="C6" s="108"/>
      <c r="D6" s="108" t="s">
        <v>206</v>
      </c>
      <c r="E6" s="109"/>
      <c r="F6" s="109"/>
      <c r="G6" s="109"/>
      <c r="H6" s="109"/>
      <c r="I6" s="109"/>
      <c r="J6" s="109"/>
      <c r="K6" s="114"/>
      <c r="L6" s="50"/>
    </row>
    <row r="7" customHeight="1" spans="1:12">
      <c r="A7" s="110"/>
      <c r="B7" s="110"/>
      <c r="C7" s="110"/>
      <c r="D7" s="110"/>
      <c r="E7" s="110"/>
      <c r="F7" s="110"/>
      <c r="G7" s="110"/>
      <c r="H7" s="110"/>
      <c r="I7" s="110"/>
      <c r="J7" s="110"/>
      <c r="K7" s="110"/>
      <c r="L7"/>
    </row>
    <row r="8" customHeight="1" spans="1:12">
      <c r="A8" s="110"/>
      <c r="B8" s="110"/>
      <c r="C8" s="110"/>
      <c r="D8" s="110"/>
      <c r="E8" s="110"/>
      <c r="F8" s="110"/>
      <c r="G8" s="110"/>
      <c r="H8" s="110"/>
      <c r="I8" s="110"/>
      <c r="J8" s="110"/>
      <c r="K8" s="110"/>
      <c r="L8"/>
    </row>
    <row r="9" customHeight="1" spans="1:12">
      <c r="A9" s="110"/>
      <c r="B9" s="110"/>
      <c r="C9" s="110"/>
      <c r="D9" s="110"/>
      <c r="E9"/>
      <c r="F9"/>
      <c r="G9"/>
      <c r="H9"/>
      <c r="I9"/>
      <c r="J9" s="110"/>
      <c r="K9" s="110"/>
      <c r="L9" s="110"/>
    </row>
    <row r="10" customHeight="1" spans="1:12">
      <c r="A10" s="111"/>
      <c r="B10" s="110"/>
      <c r="C10" s="110"/>
      <c r="D10" s="110"/>
      <c r="E10" s="110"/>
      <c r="F10" s="110"/>
      <c r="G10" s="110"/>
      <c r="H10" s="110"/>
      <c r="I10" s="110"/>
      <c r="J10" s="110"/>
      <c r="K10"/>
      <c r="L10" s="110"/>
    </row>
    <row r="11" customHeight="1" spans="1:12">
      <c r="A11" s="111"/>
      <c r="B11" s="110"/>
      <c r="C11" s="110"/>
      <c r="D11" s="110"/>
      <c r="E11" s="110"/>
      <c r="F11"/>
      <c r="G11"/>
      <c r="H11"/>
      <c r="I11"/>
      <c r="J11"/>
      <c r="K11" s="110"/>
      <c r="L11" s="110"/>
    </row>
    <row r="12" customHeight="1" spans="1:12">
      <c r="A12" s="111"/>
      <c r="B12" s="110"/>
      <c r="C12" s="110"/>
      <c r="D12" s="110"/>
      <c r="E12" s="110"/>
      <c r="F12"/>
      <c r="G12"/>
      <c r="H12"/>
      <c r="I12"/>
      <c r="J12"/>
      <c r="K12" s="110"/>
      <c r="L12" s="110"/>
    </row>
    <row r="13" customHeight="1" spans="1:12">
      <c r="A13" s="111"/>
      <c r="B13" s="110"/>
      <c r="C13"/>
      <c r="D13" s="110"/>
      <c r="E13" s="110"/>
      <c r="F13"/>
      <c r="G13"/>
      <c r="H13"/>
      <c r="I13"/>
      <c r="J13"/>
      <c r="K13" s="110"/>
      <c r="L13"/>
    </row>
    <row r="14" customHeight="1" spans="1:12">
      <c r="A14" s="111"/>
      <c r="B14" s="110"/>
      <c r="C14" s="110"/>
      <c r="D14" s="110"/>
      <c r="E14" s="110"/>
      <c r="F14"/>
      <c r="G14"/>
      <c r="H14"/>
      <c r="I14"/>
      <c r="J14"/>
      <c r="K14" s="110"/>
      <c r="L14"/>
    </row>
    <row r="15" customHeight="1" spans="1:12">
      <c r="A15" s="111"/>
      <c r="B15" s="110"/>
      <c r="C15" s="110"/>
      <c r="D15" s="110"/>
      <c r="E15" s="110"/>
      <c r="F15"/>
      <c r="G15"/>
      <c r="H15"/>
      <c r="I15"/>
      <c r="J15"/>
      <c r="K15"/>
      <c r="L15"/>
    </row>
    <row r="16" customHeight="1" spans="1:12">
      <c r="A16" s="111"/>
      <c r="B16" s="111"/>
      <c r="C16" s="111"/>
      <c r="D16" s="110"/>
      <c r="E16" s="110"/>
      <c r="F16"/>
      <c r="G16" s="110"/>
      <c r="H16"/>
      <c r="I16"/>
      <c r="J16"/>
      <c r="K16"/>
      <c r="L16"/>
    </row>
    <row r="17" customHeight="1" spans="1:12">
      <c r="A17" s="111"/>
      <c r="B17" s="111"/>
      <c r="C17" s="111"/>
      <c r="D17" s="110"/>
      <c r="E17" s="110"/>
      <c r="F17"/>
      <c r="G17"/>
      <c r="H17"/>
      <c r="I17"/>
      <c r="J17"/>
      <c r="K17"/>
      <c r="L17"/>
    </row>
    <row r="18" customHeight="1" spans="1:12">
      <c r="A18" s="111"/>
      <c r="B18" s="111"/>
      <c r="C18" s="111"/>
      <c r="D18" s="110"/>
      <c r="E18" s="110"/>
      <c r="F18"/>
      <c r="G18"/>
      <c r="H18"/>
      <c r="I18"/>
      <c r="J18"/>
      <c r="K18"/>
      <c r="L18"/>
    </row>
    <row r="19" customHeight="1" spans="1:12">
      <c r="A19" s="111"/>
      <c r="B19" s="111"/>
      <c r="C19" s="111"/>
      <c r="D19" s="111"/>
      <c r="E19" s="110"/>
      <c r="F19"/>
      <c r="G19"/>
      <c r="H19"/>
      <c r="I19"/>
      <c r="J19"/>
      <c r="K19"/>
      <c r="L19"/>
    </row>
    <row r="20" customHeight="1" spans="1:12">
      <c r="A20" s="111"/>
      <c r="B20" s="111"/>
      <c r="C20" s="111"/>
      <c r="D20" s="111"/>
      <c r="E20" s="110"/>
      <c r="F20"/>
      <c r="G20"/>
      <c r="H20"/>
      <c r="I20"/>
      <c r="J20"/>
      <c r="K20"/>
      <c r="L20"/>
    </row>
  </sheetData>
  <sheetProtection formatCells="0" formatColumns="0" formatRows="0"/>
  <mergeCells count="5">
    <mergeCell ref="A2:K2"/>
    <mergeCell ref="D4:D5"/>
    <mergeCell ref="E4:E5"/>
    <mergeCell ref="J4:J5"/>
    <mergeCell ref="K4:K5"/>
  </mergeCells>
  <printOptions horizontalCentered="1"/>
  <pageMargins left="0.349305555555556" right="0.349305555555556" top="0.589583333333333" bottom="0.589583333333333" header="0.5" footer="0.5"/>
  <pageSetup paperSize="9" scale="75" orientation="landscape" blackAndWhite="1" horizontalDpi="2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GridLines="0" showZeros="0" view="pageBreakPreview" zoomScaleNormal="100" zoomScaleSheetLayoutView="100" topLeftCell="A8" workbookViewId="0">
      <selection activeCell="E8" sqref="E8"/>
    </sheetView>
  </sheetViews>
  <sheetFormatPr defaultColWidth="9.16666666666667" defaultRowHeight="12.75" customHeight="1"/>
  <cols>
    <col min="1" max="1" width="9" style="83" customWidth="1"/>
    <col min="2" max="2" width="7.5" style="83" customWidth="1"/>
    <col min="3" max="3" width="5.33333333333333" style="83" customWidth="1"/>
    <col min="4" max="4" width="22.5" style="83" customWidth="1"/>
    <col min="5" max="5" width="25.3333333333333" style="83" customWidth="1"/>
    <col min="6" max="10" width="18" style="83" customWidth="1"/>
    <col min="11" max="11" width="16.8333333333333" style="83" customWidth="1"/>
    <col min="12" max="246" width="9.16666666666667" style="83" customWidth="1"/>
    <col min="247" max="16384" width="9.16666666666667" style="83"/>
  </cols>
  <sheetData>
    <row r="1" ht="15" customHeight="1" spans="1:11">
      <c r="A1" s="3" t="s">
        <v>209</v>
      </c>
      <c r="B1"/>
      <c r="C1"/>
      <c r="D1"/>
      <c r="E1"/>
      <c r="F1"/>
      <c r="G1"/>
      <c r="H1"/>
      <c r="I1"/>
      <c r="J1"/>
      <c r="K1"/>
    </row>
    <row r="2" ht="27" customHeight="1" spans="1:11">
      <c r="A2" s="84" t="s">
        <v>210</v>
      </c>
      <c r="B2" s="85"/>
      <c r="C2" s="85"/>
      <c r="D2" s="85"/>
      <c r="E2" s="85"/>
      <c r="F2" s="85"/>
      <c r="G2" s="85"/>
      <c r="H2" s="85"/>
      <c r="I2" s="85"/>
      <c r="J2" s="85"/>
      <c r="K2" s="85"/>
    </row>
    <row r="3" ht="21" customHeight="1" spans="1:11">
      <c r="A3" s="86"/>
      <c r="B3" s="86"/>
      <c r="C3" s="86"/>
      <c r="D3" s="86"/>
      <c r="E3" s="86"/>
      <c r="F3" s="86"/>
      <c r="G3" s="86"/>
      <c r="H3"/>
      <c r="I3"/>
      <c r="J3"/>
      <c r="K3" s="80" t="s">
        <v>2</v>
      </c>
    </row>
    <row r="4" ht="31.5" customHeight="1" spans="1:11">
      <c r="A4" s="87" t="s">
        <v>65</v>
      </c>
      <c r="B4" s="87"/>
      <c r="C4" s="88"/>
      <c r="D4" s="89" t="s">
        <v>112</v>
      </c>
      <c r="E4" s="89" t="s">
        <v>50</v>
      </c>
      <c r="F4" s="87" t="s">
        <v>113</v>
      </c>
      <c r="G4" s="90"/>
      <c r="H4" s="90"/>
      <c r="I4" s="90"/>
      <c r="J4" s="99" t="s">
        <v>114</v>
      </c>
      <c r="K4" s="89" t="s">
        <v>115</v>
      </c>
    </row>
    <row r="5" ht="30.75" customHeight="1" spans="1:11">
      <c r="A5" s="91" t="s">
        <v>67</v>
      </c>
      <c r="B5" s="91" t="s">
        <v>68</v>
      </c>
      <c r="C5" s="91" t="s">
        <v>69</v>
      </c>
      <c r="D5" s="92"/>
      <c r="E5" s="92"/>
      <c r="F5" s="93" t="s">
        <v>58</v>
      </c>
      <c r="G5" s="94" t="s">
        <v>117</v>
      </c>
      <c r="H5" s="95" t="s">
        <v>118</v>
      </c>
      <c r="I5" s="100" t="s">
        <v>119</v>
      </c>
      <c r="J5" s="101"/>
      <c r="K5" s="92"/>
    </row>
    <row r="6" s="82" customFormat="1" ht="23.25" customHeight="1" spans="1:11">
      <c r="A6" s="96"/>
      <c r="B6" s="96"/>
      <c r="C6" s="97"/>
      <c r="D6" s="96" t="s">
        <v>58</v>
      </c>
      <c r="E6" s="98">
        <v>1321.2</v>
      </c>
      <c r="F6" s="98">
        <v>1107.23</v>
      </c>
      <c r="G6" s="98">
        <v>868.95</v>
      </c>
      <c r="H6" s="98">
        <v>238.28</v>
      </c>
      <c r="I6" s="98">
        <v>0</v>
      </c>
      <c r="J6" s="98">
        <v>213.97</v>
      </c>
      <c r="K6" s="102">
        <v>0</v>
      </c>
    </row>
    <row r="7" ht="23.25" customHeight="1" spans="1:11">
      <c r="A7" s="96" t="s">
        <v>70</v>
      </c>
      <c r="B7" s="96"/>
      <c r="C7" s="97"/>
      <c r="D7" s="96" t="s">
        <v>71</v>
      </c>
      <c r="E7" s="98">
        <v>103.29</v>
      </c>
      <c r="F7" s="98">
        <v>103.29</v>
      </c>
      <c r="G7" s="98">
        <v>103.29</v>
      </c>
      <c r="H7" s="98">
        <v>0</v>
      </c>
      <c r="I7" s="98">
        <v>0</v>
      </c>
      <c r="J7" s="98">
        <v>0</v>
      </c>
      <c r="K7" s="102">
        <v>0</v>
      </c>
    </row>
    <row r="8" ht="23.25" customHeight="1" spans="1:11">
      <c r="A8" s="96" t="s">
        <v>72</v>
      </c>
      <c r="B8" s="96" t="s">
        <v>73</v>
      </c>
      <c r="C8" s="97"/>
      <c r="D8" s="96" t="s">
        <v>74</v>
      </c>
      <c r="E8" s="98">
        <v>103.29</v>
      </c>
      <c r="F8" s="98">
        <v>103.29</v>
      </c>
      <c r="G8" s="98">
        <v>103.29</v>
      </c>
      <c r="H8" s="98">
        <v>0</v>
      </c>
      <c r="I8" s="98">
        <v>0</v>
      </c>
      <c r="J8" s="98">
        <v>0</v>
      </c>
      <c r="K8" s="102">
        <v>0</v>
      </c>
    </row>
    <row r="9" ht="23.25" customHeight="1" spans="1:11">
      <c r="A9" s="96" t="s">
        <v>75</v>
      </c>
      <c r="B9" s="96" t="s">
        <v>76</v>
      </c>
      <c r="C9" s="97" t="s">
        <v>73</v>
      </c>
      <c r="D9" s="96" t="s">
        <v>81</v>
      </c>
      <c r="E9" s="98">
        <v>103.29</v>
      </c>
      <c r="F9" s="98">
        <v>103.29</v>
      </c>
      <c r="G9" s="98">
        <v>103.29</v>
      </c>
      <c r="H9" s="98">
        <v>0</v>
      </c>
      <c r="I9" s="98">
        <v>0</v>
      </c>
      <c r="J9" s="98">
        <v>0</v>
      </c>
      <c r="K9" s="102">
        <v>0</v>
      </c>
    </row>
    <row r="10" ht="23.25" customHeight="1" spans="1:11">
      <c r="A10" s="96" t="s">
        <v>82</v>
      </c>
      <c r="B10" s="96"/>
      <c r="C10" s="97"/>
      <c r="D10" s="96" t="s">
        <v>83</v>
      </c>
      <c r="E10" s="98">
        <v>45.19</v>
      </c>
      <c r="F10" s="98">
        <v>45.19</v>
      </c>
      <c r="G10" s="98">
        <v>45.19</v>
      </c>
      <c r="H10" s="98">
        <v>0</v>
      </c>
      <c r="I10" s="98">
        <v>0</v>
      </c>
      <c r="J10" s="98">
        <v>0</v>
      </c>
      <c r="K10" s="102">
        <v>0</v>
      </c>
    </row>
    <row r="11" ht="23.25" customHeight="1" spans="1:11">
      <c r="A11" s="96" t="s">
        <v>84</v>
      </c>
      <c r="B11" s="96" t="s">
        <v>85</v>
      </c>
      <c r="C11" s="97"/>
      <c r="D11" s="96" t="s">
        <v>86</v>
      </c>
      <c r="E11" s="98">
        <v>45.19</v>
      </c>
      <c r="F11" s="98">
        <v>45.19</v>
      </c>
      <c r="G11" s="98">
        <v>45.19</v>
      </c>
      <c r="H11" s="98">
        <v>0</v>
      </c>
      <c r="I11" s="98">
        <v>0</v>
      </c>
      <c r="J11" s="98">
        <v>0</v>
      </c>
      <c r="K11" s="102">
        <v>0</v>
      </c>
    </row>
    <row r="12" ht="23.25" customHeight="1" spans="1:11">
      <c r="A12" s="96" t="s">
        <v>87</v>
      </c>
      <c r="B12" s="96" t="s">
        <v>88</v>
      </c>
      <c r="C12" s="97" t="s">
        <v>77</v>
      </c>
      <c r="D12" s="96" t="s">
        <v>89</v>
      </c>
      <c r="E12" s="98">
        <v>39.56</v>
      </c>
      <c r="F12" s="98">
        <v>39.56</v>
      </c>
      <c r="G12" s="98">
        <v>39.56</v>
      </c>
      <c r="H12" s="98">
        <v>0</v>
      </c>
      <c r="I12" s="98">
        <v>0</v>
      </c>
      <c r="J12" s="98">
        <v>0</v>
      </c>
      <c r="K12" s="102">
        <v>0</v>
      </c>
    </row>
    <row r="13" ht="23.25" customHeight="1" spans="1:11">
      <c r="A13" s="96" t="s">
        <v>87</v>
      </c>
      <c r="B13" s="96" t="s">
        <v>88</v>
      </c>
      <c r="C13" s="97" t="s">
        <v>79</v>
      </c>
      <c r="D13" s="96" t="s">
        <v>90</v>
      </c>
      <c r="E13" s="98">
        <v>5.63</v>
      </c>
      <c r="F13" s="98">
        <v>5.63</v>
      </c>
      <c r="G13" s="98">
        <v>5.63</v>
      </c>
      <c r="H13" s="98">
        <v>0</v>
      </c>
      <c r="I13" s="98">
        <v>0</v>
      </c>
      <c r="J13" s="98">
        <v>0</v>
      </c>
      <c r="K13" s="102">
        <v>0</v>
      </c>
    </row>
    <row r="14" ht="23.25" customHeight="1" spans="1:11">
      <c r="A14" s="96" t="s">
        <v>91</v>
      </c>
      <c r="B14" s="96"/>
      <c r="C14" s="97"/>
      <c r="D14" s="96" t="s">
        <v>92</v>
      </c>
      <c r="E14" s="98">
        <v>77.47</v>
      </c>
      <c r="F14" s="98">
        <v>77.47</v>
      </c>
      <c r="G14" s="98">
        <v>77.47</v>
      </c>
      <c r="H14" s="98">
        <v>0</v>
      </c>
      <c r="I14" s="98">
        <v>0</v>
      </c>
      <c r="J14" s="98">
        <v>0</v>
      </c>
      <c r="K14" s="102">
        <v>0</v>
      </c>
    </row>
    <row r="15" ht="23.25" customHeight="1" spans="1:11">
      <c r="A15" s="96" t="s">
        <v>93</v>
      </c>
      <c r="B15" s="96" t="s">
        <v>79</v>
      </c>
      <c r="C15" s="97"/>
      <c r="D15" s="96" t="s">
        <v>94</v>
      </c>
      <c r="E15" s="98">
        <v>77.47</v>
      </c>
      <c r="F15" s="98">
        <v>77.47</v>
      </c>
      <c r="G15" s="98">
        <v>77.47</v>
      </c>
      <c r="H15" s="98">
        <v>0</v>
      </c>
      <c r="I15" s="98">
        <v>0</v>
      </c>
      <c r="J15" s="98">
        <v>0</v>
      </c>
      <c r="K15" s="102">
        <v>0</v>
      </c>
    </row>
    <row r="16" ht="23.25" customHeight="1" spans="1:11">
      <c r="A16" s="96" t="s">
        <v>95</v>
      </c>
      <c r="B16" s="96" t="s">
        <v>96</v>
      </c>
      <c r="C16" s="97" t="s">
        <v>77</v>
      </c>
      <c r="D16" s="96" t="s">
        <v>97</v>
      </c>
      <c r="E16" s="98">
        <v>77.47</v>
      </c>
      <c r="F16" s="98">
        <v>77.47</v>
      </c>
      <c r="G16" s="98">
        <v>77.47</v>
      </c>
      <c r="H16" s="98">
        <v>0</v>
      </c>
      <c r="I16" s="98">
        <v>0</v>
      </c>
      <c r="J16" s="98">
        <v>0</v>
      </c>
      <c r="K16" s="102">
        <v>0</v>
      </c>
    </row>
    <row r="17" ht="23.25" customHeight="1" spans="1:11">
      <c r="A17" s="96" t="s">
        <v>98</v>
      </c>
      <c r="B17" s="96"/>
      <c r="C17" s="97"/>
      <c r="D17" s="96" t="s">
        <v>99</v>
      </c>
      <c r="E17" s="98">
        <v>1095.25</v>
      </c>
      <c r="F17" s="98">
        <v>881.28</v>
      </c>
      <c r="G17" s="98">
        <v>643</v>
      </c>
      <c r="H17" s="98">
        <v>238.28</v>
      </c>
      <c r="I17" s="98">
        <v>0</v>
      </c>
      <c r="J17" s="98">
        <v>213.97</v>
      </c>
      <c r="K17" s="102">
        <v>0</v>
      </c>
    </row>
    <row r="18" ht="23.25" customHeight="1" spans="1:11">
      <c r="A18" s="96" t="s">
        <v>100</v>
      </c>
      <c r="B18" s="96" t="s">
        <v>77</v>
      </c>
      <c r="C18" s="97"/>
      <c r="D18" s="96" t="s">
        <v>101</v>
      </c>
      <c r="E18" s="98">
        <v>965.66</v>
      </c>
      <c r="F18" s="98">
        <v>771.86</v>
      </c>
      <c r="G18" s="98">
        <v>562.57</v>
      </c>
      <c r="H18" s="98">
        <v>209.29</v>
      </c>
      <c r="I18" s="98">
        <v>0</v>
      </c>
      <c r="J18" s="98">
        <v>193.8</v>
      </c>
      <c r="K18" s="102">
        <v>0</v>
      </c>
    </row>
    <row r="19" ht="23.25" customHeight="1" spans="1:11">
      <c r="A19" s="96" t="s">
        <v>102</v>
      </c>
      <c r="B19" s="96" t="s">
        <v>103</v>
      </c>
      <c r="C19" s="97" t="s">
        <v>77</v>
      </c>
      <c r="D19" s="96" t="s">
        <v>104</v>
      </c>
      <c r="E19" s="98">
        <v>771.86</v>
      </c>
      <c r="F19" s="98">
        <v>771.86</v>
      </c>
      <c r="G19" s="98">
        <v>562.57</v>
      </c>
      <c r="H19" s="98">
        <v>209.29</v>
      </c>
      <c r="I19" s="98">
        <v>0</v>
      </c>
      <c r="J19" s="98">
        <v>0</v>
      </c>
      <c r="K19" s="102">
        <v>0</v>
      </c>
    </row>
    <row r="20" ht="23.25" customHeight="1" spans="1:11">
      <c r="A20" s="96" t="s">
        <v>102</v>
      </c>
      <c r="B20" s="96" t="s">
        <v>103</v>
      </c>
      <c r="C20" s="97" t="s">
        <v>105</v>
      </c>
      <c r="D20" s="96" t="s">
        <v>106</v>
      </c>
      <c r="E20" s="98">
        <v>193.8</v>
      </c>
      <c r="F20" s="98">
        <v>0</v>
      </c>
      <c r="G20" s="98">
        <v>0</v>
      </c>
      <c r="H20" s="98">
        <v>0</v>
      </c>
      <c r="I20" s="98">
        <v>0</v>
      </c>
      <c r="J20" s="98">
        <v>193.8</v>
      </c>
      <c r="K20" s="102">
        <v>0</v>
      </c>
    </row>
    <row r="21" ht="23.25" customHeight="1" spans="1:11">
      <c r="A21" s="96" t="s">
        <v>100</v>
      </c>
      <c r="B21" s="96" t="s">
        <v>73</v>
      </c>
      <c r="C21" s="97"/>
      <c r="D21" s="96" t="s">
        <v>107</v>
      </c>
      <c r="E21" s="98">
        <v>129.59</v>
      </c>
      <c r="F21" s="98">
        <v>109.42</v>
      </c>
      <c r="G21" s="98">
        <v>80.43</v>
      </c>
      <c r="H21" s="98">
        <v>28.99</v>
      </c>
      <c r="I21" s="98">
        <v>0</v>
      </c>
      <c r="J21" s="98">
        <v>20.17</v>
      </c>
      <c r="K21" s="102">
        <v>0</v>
      </c>
    </row>
    <row r="22" ht="23.25" customHeight="1" spans="1:11">
      <c r="A22" s="96" t="s">
        <v>102</v>
      </c>
      <c r="B22" s="96" t="s">
        <v>76</v>
      </c>
      <c r="C22" s="97" t="s">
        <v>77</v>
      </c>
      <c r="D22" s="96" t="s">
        <v>104</v>
      </c>
      <c r="E22" s="98">
        <v>109.42</v>
      </c>
      <c r="F22" s="98">
        <v>109.42</v>
      </c>
      <c r="G22" s="98">
        <v>80.43</v>
      </c>
      <c r="H22" s="98">
        <v>28.99</v>
      </c>
      <c r="I22" s="98">
        <v>0</v>
      </c>
      <c r="J22" s="98">
        <v>0</v>
      </c>
      <c r="K22" s="102">
        <v>0</v>
      </c>
    </row>
    <row r="23" ht="23.25" customHeight="1" spans="1:11">
      <c r="A23" s="96" t="s">
        <v>102</v>
      </c>
      <c r="B23" s="96" t="s">
        <v>76</v>
      </c>
      <c r="C23" s="97" t="s">
        <v>105</v>
      </c>
      <c r="D23" s="96" t="s">
        <v>108</v>
      </c>
      <c r="E23" s="98">
        <v>20.17</v>
      </c>
      <c r="F23" s="98">
        <v>0</v>
      </c>
      <c r="G23" s="98">
        <v>0</v>
      </c>
      <c r="H23" s="98">
        <v>0</v>
      </c>
      <c r="I23" s="98">
        <v>0</v>
      </c>
      <c r="J23" s="98">
        <v>20.17</v>
      </c>
      <c r="K23" s="102">
        <v>0</v>
      </c>
    </row>
    <row r="24" ht="23.25" customHeight="1" spans="1:11">
      <c r="A24"/>
      <c r="B24"/>
      <c r="C24"/>
      <c r="D24"/>
      <c r="E24"/>
      <c r="F24"/>
      <c r="G24"/>
      <c r="H24"/>
      <c r="I24"/>
      <c r="J24"/>
      <c r="K24"/>
    </row>
    <row r="25" ht="23.25" customHeight="1" spans="1:11">
      <c r="A25"/>
      <c r="B25"/>
      <c r="C25"/>
      <c r="D25"/>
      <c r="E25"/>
      <c r="F25"/>
      <c r="G25"/>
      <c r="H25"/>
      <c r="I25"/>
      <c r="J25"/>
      <c r="K25"/>
    </row>
    <row r="26" ht="23.25" customHeight="1" spans="1:11">
      <c r="A26"/>
      <c r="B26"/>
      <c r="C26"/>
      <c r="D26"/>
      <c r="E26"/>
      <c r="F26"/>
      <c r="G26"/>
      <c r="H26"/>
      <c r="I26"/>
      <c r="J26"/>
      <c r="K26"/>
    </row>
  </sheetData>
  <sheetProtection formatCells="0" formatColumns="0" formatRows="0"/>
  <mergeCells count="5">
    <mergeCell ref="A2:K2"/>
    <mergeCell ref="D4:D5"/>
    <mergeCell ref="E4:E5"/>
    <mergeCell ref="J4:J5"/>
    <mergeCell ref="K4:K5"/>
  </mergeCells>
  <printOptions horizontalCentered="1"/>
  <pageMargins left="0.75" right="0.75" top="1" bottom="0.590277777777778" header="0.5" footer="0.5"/>
  <pageSetup paperSize="9" scale="83" orientation="landscape" horizontalDpi="2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workbookViewId="0">
      <selection activeCell="D18" sqref="D18"/>
    </sheetView>
  </sheetViews>
  <sheetFormatPr defaultColWidth="9.16666666666667" defaultRowHeight="12.75" customHeight="1"/>
  <cols>
    <col min="1" max="1" width="7.33333333333333" style="71" customWidth="1"/>
    <col min="2" max="2" width="5.83333333333333" style="71" customWidth="1"/>
    <col min="3" max="3" width="5" style="71" customWidth="1"/>
    <col min="4" max="4" width="25.3333333333333" style="71" customWidth="1"/>
    <col min="5" max="5" width="16.3333333333333" style="71" customWidth="1"/>
    <col min="6" max="6" width="20.3333333333333" style="71" customWidth="1"/>
    <col min="7" max="7" width="16" style="71" customWidth="1"/>
    <col min="8" max="9" width="14.6666666666667" style="71" customWidth="1"/>
    <col min="10" max="13" width="12.5" style="71" customWidth="1"/>
    <col min="14" max="249" width="9.16666666666667" style="71" customWidth="1"/>
    <col min="250" max="16384" width="9.16666666666667" style="71"/>
  </cols>
  <sheetData>
    <row r="1" ht="21" customHeight="1" spans="1:15">
      <c r="A1" s="3" t="s">
        <v>211</v>
      </c>
      <c r="B1"/>
      <c r="C1"/>
      <c r="D1"/>
      <c r="E1"/>
      <c r="F1"/>
      <c r="G1"/>
      <c r="H1"/>
      <c r="I1"/>
      <c r="J1"/>
      <c r="K1"/>
      <c r="L1"/>
      <c r="M1"/>
      <c r="N1"/>
      <c r="O1"/>
    </row>
    <row r="2" ht="32" customHeight="1" spans="1:15">
      <c r="A2" s="72" t="s">
        <v>212</v>
      </c>
      <c r="B2" s="73"/>
      <c r="C2" s="73"/>
      <c r="D2" s="73"/>
      <c r="E2" s="73"/>
      <c r="F2" s="73"/>
      <c r="G2" s="73"/>
      <c r="H2" s="73"/>
      <c r="I2" s="73"/>
      <c r="J2" s="73"/>
      <c r="K2" s="73"/>
      <c r="L2" s="73"/>
      <c r="M2" s="73"/>
      <c r="N2"/>
      <c r="O2"/>
    </row>
    <row r="3" ht="18" customHeight="1" spans="1:15">
      <c r="A3" s="74"/>
      <c r="B3" s="74"/>
      <c r="C3" s="74"/>
      <c r="D3" s="74"/>
      <c r="E3" s="74"/>
      <c r="F3" s="74"/>
      <c r="G3" s="74"/>
      <c r="H3" s="74"/>
      <c r="I3" s="74"/>
      <c r="J3" s="74"/>
      <c r="K3"/>
      <c r="L3"/>
      <c r="M3" s="80" t="s">
        <v>2</v>
      </c>
      <c r="N3"/>
      <c r="O3"/>
    </row>
    <row r="4" ht="21" customHeight="1" spans="1:15">
      <c r="A4" s="75" t="s">
        <v>213</v>
      </c>
      <c r="B4" s="75"/>
      <c r="C4" s="75"/>
      <c r="D4" s="76" t="s">
        <v>112</v>
      </c>
      <c r="E4" s="76" t="s">
        <v>214</v>
      </c>
      <c r="F4" s="76" t="s">
        <v>50</v>
      </c>
      <c r="G4" s="75" t="s">
        <v>51</v>
      </c>
      <c r="H4" s="75"/>
      <c r="I4" s="75"/>
      <c r="J4" s="76" t="s">
        <v>52</v>
      </c>
      <c r="K4" s="76" t="s">
        <v>215</v>
      </c>
      <c r="L4" s="76" t="s">
        <v>54</v>
      </c>
      <c r="M4" s="76" t="s">
        <v>55</v>
      </c>
      <c r="N4"/>
      <c r="O4"/>
    </row>
    <row r="5" ht="21" customHeight="1" spans="1:15">
      <c r="A5" s="76" t="s">
        <v>67</v>
      </c>
      <c r="B5" s="76" t="s">
        <v>68</v>
      </c>
      <c r="C5" s="76" t="s">
        <v>69</v>
      </c>
      <c r="D5" s="76"/>
      <c r="E5" s="76"/>
      <c r="F5" s="76"/>
      <c r="G5" s="76" t="s">
        <v>58</v>
      </c>
      <c r="H5" s="76" t="s">
        <v>216</v>
      </c>
      <c r="I5" s="81" t="s">
        <v>217</v>
      </c>
      <c r="J5" s="76"/>
      <c r="K5" s="76"/>
      <c r="L5" s="76"/>
      <c r="M5" s="76"/>
      <c r="N5"/>
      <c r="O5" s="79"/>
    </row>
    <row r="6" ht="30" customHeight="1" spans="1:15">
      <c r="A6" s="76"/>
      <c r="B6" s="76"/>
      <c r="C6" s="76"/>
      <c r="D6" s="76"/>
      <c r="E6" s="76"/>
      <c r="F6" s="76"/>
      <c r="G6" s="76"/>
      <c r="H6" s="76"/>
      <c r="I6" s="81"/>
      <c r="J6" s="76"/>
      <c r="K6" s="76"/>
      <c r="L6" s="76"/>
      <c r="M6" s="76"/>
      <c r="N6"/>
      <c r="O6"/>
    </row>
    <row r="7" s="70" customFormat="1" ht="12" spans="1:15">
      <c r="A7" s="77"/>
      <c r="B7" s="77"/>
      <c r="C7" s="77"/>
      <c r="D7" s="77" t="s">
        <v>58</v>
      </c>
      <c r="E7" s="77"/>
      <c r="F7" s="78">
        <v>213.97</v>
      </c>
      <c r="G7" s="78">
        <v>213.97</v>
      </c>
      <c r="H7" s="78">
        <v>213.97</v>
      </c>
      <c r="I7" s="78">
        <v>0</v>
      </c>
      <c r="J7" s="78">
        <v>0</v>
      </c>
      <c r="K7" s="78">
        <v>0</v>
      </c>
      <c r="L7" s="78">
        <v>0</v>
      </c>
      <c r="M7" s="78">
        <v>0</v>
      </c>
      <c r="N7" s="50"/>
      <c r="O7" s="50"/>
    </row>
    <row r="8" ht="12" spans="1:15">
      <c r="A8" s="77" t="s">
        <v>98</v>
      </c>
      <c r="B8" s="77"/>
      <c r="C8" s="77"/>
      <c r="D8" s="77" t="s">
        <v>99</v>
      </c>
      <c r="E8" s="77"/>
      <c r="F8" s="78">
        <v>213.97</v>
      </c>
      <c r="G8" s="78">
        <v>213.97</v>
      </c>
      <c r="H8" s="78">
        <v>213.97</v>
      </c>
      <c r="I8" s="78">
        <v>0</v>
      </c>
      <c r="J8" s="78">
        <v>0</v>
      </c>
      <c r="K8" s="78">
        <v>0</v>
      </c>
      <c r="L8" s="78">
        <v>0</v>
      </c>
      <c r="M8" s="78">
        <v>0</v>
      </c>
      <c r="N8"/>
      <c r="O8"/>
    </row>
    <row r="9" ht="12" spans="1:15">
      <c r="A9" s="77" t="s">
        <v>100</v>
      </c>
      <c r="B9" s="77" t="s">
        <v>77</v>
      </c>
      <c r="C9" s="77"/>
      <c r="D9" s="77" t="s">
        <v>101</v>
      </c>
      <c r="E9" s="77"/>
      <c r="F9" s="78">
        <v>193.8</v>
      </c>
      <c r="G9" s="78">
        <v>193.8</v>
      </c>
      <c r="H9" s="78">
        <v>193.8</v>
      </c>
      <c r="I9" s="78">
        <v>0</v>
      </c>
      <c r="J9" s="78">
        <v>0</v>
      </c>
      <c r="K9" s="78">
        <v>0</v>
      </c>
      <c r="L9" s="78">
        <v>0</v>
      </c>
      <c r="M9" s="78">
        <v>0</v>
      </c>
      <c r="N9"/>
      <c r="O9"/>
    </row>
    <row r="10" ht="24" spans="1:15">
      <c r="A10" s="77" t="s">
        <v>102</v>
      </c>
      <c r="B10" s="77" t="s">
        <v>103</v>
      </c>
      <c r="C10" s="77" t="s">
        <v>105</v>
      </c>
      <c r="D10" s="77" t="s">
        <v>106</v>
      </c>
      <c r="E10" s="77"/>
      <c r="F10" s="78">
        <v>193.8</v>
      </c>
      <c r="G10" s="78">
        <v>193.8</v>
      </c>
      <c r="H10" s="78">
        <v>193.8</v>
      </c>
      <c r="I10" s="78">
        <v>0</v>
      </c>
      <c r="J10" s="78">
        <v>0</v>
      </c>
      <c r="K10" s="78">
        <v>0</v>
      </c>
      <c r="L10" s="78">
        <v>0</v>
      </c>
      <c r="M10" s="78">
        <v>0</v>
      </c>
      <c r="N10"/>
      <c r="O10"/>
    </row>
    <row r="11" ht="24" spans="1:15">
      <c r="A11" s="77" t="s">
        <v>218</v>
      </c>
      <c r="B11" s="77" t="s">
        <v>219</v>
      </c>
      <c r="C11" s="77" t="s">
        <v>220</v>
      </c>
      <c r="D11" s="77" t="s">
        <v>221</v>
      </c>
      <c r="E11" s="77" t="s">
        <v>222</v>
      </c>
      <c r="F11" s="78">
        <v>95.8</v>
      </c>
      <c r="G11" s="78">
        <v>95.8</v>
      </c>
      <c r="H11" s="78">
        <v>95.8</v>
      </c>
      <c r="I11" s="78">
        <v>0</v>
      </c>
      <c r="J11" s="78">
        <v>0</v>
      </c>
      <c r="K11" s="78">
        <v>0</v>
      </c>
      <c r="L11" s="78">
        <v>0</v>
      </c>
      <c r="M11" s="78">
        <v>0</v>
      </c>
      <c r="N11"/>
      <c r="O11"/>
    </row>
    <row r="12" ht="24" spans="1:15">
      <c r="A12" s="77" t="s">
        <v>218</v>
      </c>
      <c r="B12" s="77" t="s">
        <v>219</v>
      </c>
      <c r="C12" s="77" t="s">
        <v>220</v>
      </c>
      <c r="D12" s="77" t="s">
        <v>221</v>
      </c>
      <c r="E12" s="77" t="s">
        <v>223</v>
      </c>
      <c r="F12" s="78">
        <v>98</v>
      </c>
      <c r="G12" s="78">
        <v>98</v>
      </c>
      <c r="H12" s="78">
        <v>98</v>
      </c>
      <c r="I12" s="78">
        <v>0</v>
      </c>
      <c r="J12" s="78">
        <v>0</v>
      </c>
      <c r="K12" s="78">
        <v>0</v>
      </c>
      <c r="L12" s="78">
        <v>0</v>
      </c>
      <c r="M12" s="78">
        <v>0</v>
      </c>
      <c r="N12"/>
      <c r="O12"/>
    </row>
    <row r="13" ht="12" spans="1:15">
      <c r="A13" s="77" t="s">
        <v>100</v>
      </c>
      <c r="B13" s="77" t="s">
        <v>73</v>
      </c>
      <c r="C13" s="77"/>
      <c r="D13" s="77" t="s">
        <v>107</v>
      </c>
      <c r="E13" s="77"/>
      <c r="F13" s="78">
        <v>20.17</v>
      </c>
      <c r="G13" s="78">
        <v>20.17</v>
      </c>
      <c r="H13" s="78">
        <v>20.17</v>
      </c>
      <c r="I13" s="78">
        <v>0</v>
      </c>
      <c r="J13" s="78">
        <v>0</v>
      </c>
      <c r="K13" s="78">
        <v>0</v>
      </c>
      <c r="L13" s="78">
        <v>0</v>
      </c>
      <c r="M13" s="78">
        <v>0</v>
      </c>
      <c r="N13"/>
      <c r="O13"/>
    </row>
    <row r="14" ht="24" spans="1:15">
      <c r="A14" s="77" t="s">
        <v>102</v>
      </c>
      <c r="B14" s="77" t="s">
        <v>76</v>
      </c>
      <c r="C14" s="77" t="s">
        <v>105</v>
      </c>
      <c r="D14" s="77" t="s">
        <v>108</v>
      </c>
      <c r="E14" s="77"/>
      <c r="F14" s="78">
        <v>20.17</v>
      </c>
      <c r="G14" s="78">
        <v>20.17</v>
      </c>
      <c r="H14" s="78">
        <v>20.17</v>
      </c>
      <c r="I14" s="78">
        <v>0</v>
      </c>
      <c r="J14" s="78">
        <v>0</v>
      </c>
      <c r="K14" s="78">
        <v>0</v>
      </c>
      <c r="L14" s="78">
        <v>0</v>
      </c>
      <c r="M14" s="78">
        <v>0</v>
      </c>
      <c r="N14"/>
      <c r="O14"/>
    </row>
    <row r="15" ht="24" spans="1:15">
      <c r="A15" s="77" t="s">
        <v>218</v>
      </c>
      <c r="B15" s="77" t="s">
        <v>224</v>
      </c>
      <c r="C15" s="77" t="s">
        <v>220</v>
      </c>
      <c r="D15" s="77" t="s">
        <v>225</v>
      </c>
      <c r="E15" s="77" t="s">
        <v>226</v>
      </c>
      <c r="F15" s="78">
        <v>20.17</v>
      </c>
      <c r="G15" s="78">
        <v>20.17</v>
      </c>
      <c r="H15" s="78">
        <v>20.17</v>
      </c>
      <c r="I15" s="78">
        <v>0</v>
      </c>
      <c r="J15" s="78">
        <v>0</v>
      </c>
      <c r="K15" s="78">
        <v>0</v>
      </c>
      <c r="L15" s="78">
        <v>0</v>
      </c>
      <c r="M15" s="78">
        <v>0</v>
      </c>
      <c r="N15"/>
      <c r="O15"/>
    </row>
    <row r="16" customHeight="1" spans="1:15">
      <c r="A16" s="79"/>
      <c r="B16" s="79"/>
      <c r="C16"/>
      <c r="D16" s="79"/>
      <c r="E16" s="79"/>
      <c r="F16" s="79"/>
      <c r="G16"/>
      <c r="H16"/>
      <c r="I16"/>
      <c r="J16"/>
      <c r="K16"/>
      <c r="L16"/>
      <c r="M16"/>
      <c r="N16"/>
      <c r="O16"/>
    </row>
    <row r="17" customHeight="1" spans="1:15">
      <c r="A17" s="74"/>
      <c r="B17" s="79"/>
      <c r="C17" s="79"/>
      <c r="D17" s="79"/>
      <c r="E17" s="79"/>
      <c r="F17" s="79"/>
      <c r="G17"/>
      <c r="H17"/>
      <c r="I17"/>
      <c r="J17"/>
      <c r="K17"/>
      <c r="L17"/>
      <c r="M17"/>
      <c r="N17"/>
      <c r="O17"/>
    </row>
    <row r="18" customHeight="1" spans="1:15">
      <c r="A18" s="74"/>
      <c r="B18" s="74"/>
      <c r="C18" s="74"/>
      <c r="D18" s="79"/>
      <c r="E18" s="79"/>
      <c r="F18" s="79"/>
      <c r="G18"/>
      <c r="H18"/>
      <c r="I18"/>
      <c r="J18"/>
      <c r="K18"/>
      <c r="L18"/>
      <c r="M18"/>
      <c r="N18"/>
      <c r="O18"/>
    </row>
    <row r="19" customHeight="1" spans="1:15">
      <c r="A19" s="74"/>
      <c r="B19" s="74"/>
      <c r="C19" s="74"/>
      <c r="D19" s="79"/>
      <c r="E19" s="79"/>
      <c r="F19" s="79"/>
      <c r="G19"/>
      <c r="H19"/>
      <c r="I19"/>
      <c r="J19"/>
      <c r="K19"/>
      <c r="L19"/>
      <c r="M19"/>
      <c r="N19"/>
      <c r="O19"/>
    </row>
    <row r="20" customHeight="1" spans="1:15">
      <c r="A20"/>
      <c r="B20"/>
      <c r="C20"/>
      <c r="D20"/>
      <c r="E20"/>
      <c r="F20"/>
      <c r="G20"/>
      <c r="H20"/>
      <c r="I20"/>
      <c r="J20"/>
      <c r="K20"/>
      <c r="L20"/>
      <c r="M20"/>
      <c r="N20"/>
      <c r="O20"/>
    </row>
    <row r="21" customHeight="1" spans="1:15">
      <c r="A21" s="74"/>
      <c r="B21" s="74"/>
      <c r="C21" s="74"/>
      <c r="D21" s="74"/>
      <c r="E21" s="74"/>
      <c r="F21" s="79"/>
      <c r="G21"/>
      <c r="H21"/>
      <c r="I21"/>
      <c r="J21"/>
      <c r="K21"/>
      <c r="L21"/>
      <c r="M21"/>
      <c r="N21"/>
      <c r="O21"/>
    </row>
  </sheetData>
  <sheetProtection formatCells="0" formatColumns="0" formatRows="0"/>
  <mergeCells count="14">
    <mergeCell ref="A2:M2"/>
    <mergeCell ref="A5:A6"/>
    <mergeCell ref="B5:B6"/>
    <mergeCell ref="C5:C6"/>
    <mergeCell ref="D4:D6"/>
    <mergeCell ref="E4:E6"/>
    <mergeCell ref="F4:F6"/>
    <mergeCell ref="G5:G6"/>
    <mergeCell ref="H5:H6"/>
    <mergeCell ref="I5:I6"/>
    <mergeCell ref="J4:J6"/>
    <mergeCell ref="K4:K6"/>
    <mergeCell ref="L4:L6"/>
    <mergeCell ref="M4:M6"/>
  </mergeCells>
  <printOptions horizontalCentered="1"/>
  <pageMargins left="0.75" right="0.75" top="1" bottom="1" header="0.5" footer="0.5"/>
  <pageSetup paperSize="9" scale="85" orientation="landscape" horizontalDpi="2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3"/>
  <sheetViews>
    <sheetView showGridLines="0" showZeros="0" workbookViewId="0">
      <selection activeCell="G5" sqref="G5:G6"/>
    </sheetView>
  </sheetViews>
  <sheetFormatPr defaultColWidth="9.16666666666667" defaultRowHeight="12.75" customHeight="1"/>
  <cols>
    <col min="1" max="1" width="28.1666666666667" style="51" customWidth="1"/>
    <col min="2" max="2" width="16" style="51" customWidth="1"/>
    <col min="3" max="4" width="16.3333333333333" style="51" customWidth="1"/>
    <col min="5" max="5" width="18" style="51" customWidth="1"/>
    <col min="6" max="6" width="17.6666666666667" style="51" customWidth="1"/>
    <col min="7" max="7" width="14.8333333333333" style="51" customWidth="1"/>
    <col min="8" max="16384" width="9.16666666666667" style="51" customWidth="1"/>
  </cols>
  <sheetData>
    <row r="1" customFormat="1" ht="21.75" customHeight="1" spans="1:1">
      <c r="A1" s="3" t="s">
        <v>227</v>
      </c>
    </row>
    <row r="2" customFormat="1" ht="30.75" customHeight="1" spans="1:241">
      <c r="A2" s="52" t="s">
        <v>228</v>
      </c>
      <c r="B2" s="53"/>
      <c r="C2" s="53"/>
      <c r="D2" s="53"/>
      <c r="E2" s="53"/>
      <c r="F2" s="53"/>
      <c r="G2" s="53"/>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row>
    <row r="3" customFormat="1" ht="22.5" customHeight="1" spans="1:241">
      <c r="A3" s="54"/>
      <c r="B3" s="54"/>
      <c r="C3" s="54"/>
      <c r="D3" s="54"/>
      <c r="E3" s="55" t="s">
        <v>2</v>
      </c>
      <c r="F3" s="55"/>
      <c r="G3" s="55"/>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row>
    <row r="4" customFormat="1" ht="25.5" customHeight="1" spans="1:241">
      <c r="A4" s="56" t="s">
        <v>57</v>
      </c>
      <c r="B4" s="57" t="s">
        <v>229</v>
      </c>
      <c r="C4" s="58"/>
      <c r="D4" s="58"/>
      <c r="E4" s="58"/>
      <c r="F4" s="58"/>
      <c r="G4" s="59"/>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row>
    <row r="5" customFormat="1" ht="22.5" customHeight="1" spans="1:241">
      <c r="A5" s="56"/>
      <c r="B5" s="60" t="s">
        <v>116</v>
      </c>
      <c r="C5" s="60" t="s">
        <v>153</v>
      </c>
      <c r="D5" s="60" t="s">
        <v>230</v>
      </c>
      <c r="E5" s="61" t="s">
        <v>231</v>
      </c>
      <c r="F5" s="62"/>
      <c r="G5" s="60" t="s">
        <v>148</v>
      </c>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row>
    <row r="6" customFormat="1" ht="36" customHeight="1" spans="1:241">
      <c r="A6" s="60"/>
      <c r="B6" s="63"/>
      <c r="C6" s="63"/>
      <c r="D6" s="63"/>
      <c r="E6" s="60" t="s">
        <v>232</v>
      </c>
      <c r="F6" s="60" t="s">
        <v>233</v>
      </c>
      <c r="G6" s="63"/>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row>
    <row r="7" s="50" customFormat="1" ht="23.25" customHeight="1" spans="1:241">
      <c r="A7" s="64" t="s">
        <v>58</v>
      </c>
      <c r="B7" s="65">
        <v>146.1</v>
      </c>
      <c r="C7" s="66">
        <v>67.5</v>
      </c>
      <c r="D7" s="65">
        <v>78.6</v>
      </c>
      <c r="E7" s="67">
        <v>0</v>
      </c>
      <c r="F7" s="67">
        <v>78.6</v>
      </c>
      <c r="G7" s="67">
        <v>0</v>
      </c>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row>
    <row r="8" customFormat="1" ht="23.25" customHeight="1" spans="1:7">
      <c r="A8" s="64" t="s">
        <v>234</v>
      </c>
      <c r="B8" s="65">
        <v>146.1</v>
      </c>
      <c r="C8" s="66">
        <v>67.5</v>
      </c>
      <c r="D8" s="65">
        <v>78.6</v>
      </c>
      <c r="E8" s="67">
        <v>0</v>
      </c>
      <c r="F8" s="67">
        <v>78.6</v>
      </c>
      <c r="G8" s="67">
        <v>0</v>
      </c>
    </row>
    <row r="9" customFormat="1" ht="23.25" customHeight="1" spans="1:7">
      <c r="A9" s="64" t="s">
        <v>235</v>
      </c>
      <c r="B9" s="65">
        <v>140.8</v>
      </c>
      <c r="C9" s="66">
        <v>65</v>
      </c>
      <c r="D9" s="65">
        <v>75.8</v>
      </c>
      <c r="E9" s="67">
        <v>0</v>
      </c>
      <c r="F9" s="67">
        <v>75.8</v>
      </c>
      <c r="G9" s="67">
        <v>0</v>
      </c>
    </row>
    <row r="10" customFormat="1" ht="23.25" customHeight="1" spans="1:7">
      <c r="A10" s="64" t="s">
        <v>236</v>
      </c>
      <c r="B10" s="65">
        <v>5.3</v>
      </c>
      <c r="C10" s="66">
        <v>2.5</v>
      </c>
      <c r="D10" s="65">
        <v>2.8</v>
      </c>
      <c r="E10" s="67">
        <v>0</v>
      </c>
      <c r="F10" s="67">
        <v>2.8</v>
      </c>
      <c r="G10" s="67">
        <v>0</v>
      </c>
    </row>
    <row r="11" customFormat="1" ht="23.25" customHeight="1"/>
    <row r="12" customFormat="1" ht="23.25" customHeight="1"/>
    <row r="13" customFormat="1" customHeight="1" spans="1:7">
      <c r="A13" s="69"/>
      <c r="B13" s="69"/>
      <c r="C13" s="69"/>
      <c r="D13" s="69"/>
      <c r="E13" s="69"/>
      <c r="F13" s="69"/>
      <c r="G13" s="69"/>
    </row>
  </sheetData>
  <sheetProtection formatCells="0" formatColumns="0" formatRows="0"/>
  <mergeCells count="8">
    <mergeCell ref="A2:G2"/>
    <mergeCell ref="E3:G3"/>
    <mergeCell ref="E5:F5"/>
    <mergeCell ref="A4:A6"/>
    <mergeCell ref="B5:B6"/>
    <mergeCell ref="C5:C6"/>
    <mergeCell ref="D5:D6"/>
    <mergeCell ref="G5:G6"/>
  </mergeCells>
  <printOptions horizontalCentered="1"/>
  <pageMargins left="0.389583333333333" right="0.389583333333333" top="0.789583333333333" bottom="0.789583333333333" header="0.5" footer="0.5"/>
  <pageSetup paperSize="9"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GridLines="0" showZeros="0" zoomScale="40" zoomScaleNormal="40" workbookViewId="0">
      <selection activeCell="C9" sqref="C9"/>
    </sheetView>
  </sheetViews>
  <sheetFormatPr defaultColWidth="9.16666666666667" defaultRowHeight="11.25"/>
  <cols>
    <col min="1" max="1" width="14" style="31" customWidth="1"/>
    <col min="2" max="2" width="17" style="31" customWidth="1"/>
    <col min="3" max="3" width="14.3333333333333" style="31" customWidth="1"/>
    <col min="4" max="4" width="12" style="31" customWidth="1"/>
    <col min="5" max="5" width="34.9444444444444" style="31" customWidth="1"/>
    <col min="6" max="6" width="20.6666666666667" style="31" customWidth="1"/>
    <col min="7" max="7" width="17.1666666666667" style="31" customWidth="1"/>
    <col min="8" max="8" width="20.1777777777778" style="31" customWidth="1"/>
    <col min="9" max="9" width="37.2111111111111" style="31" customWidth="1"/>
    <col min="10" max="10" width="17.6666666666667" style="31" customWidth="1"/>
    <col min="11" max="11" width="29.7444444444444" style="31" customWidth="1"/>
    <col min="12" max="12" width="13.5888888888889" style="31" customWidth="1"/>
    <col min="13" max="13" width="12.7888888888889" style="31" customWidth="1"/>
    <col min="14" max="255" width="9.16666666666667" style="31" customWidth="1"/>
    <col min="256" max="16384" width="9.16666666666667" style="31"/>
  </cols>
  <sheetData>
    <row r="1" ht="20.25" customHeight="1" spans="1:13">
      <c r="A1" s="3" t="s">
        <v>237</v>
      </c>
      <c r="B1"/>
      <c r="C1"/>
      <c r="D1"/>
      <c r="E1"/>
      <c r="F1"/>
      <c r="G1"/>
      <c r="H1"/>
      <c r="I1"/>
      <c r="J1"/>
      <c r="K1"/>
      <c r="L1"/>
      <c r="M1"/>
    </row>
    <row r="2" ht="36.75" customHeight="1" spans="1:13">
      <c r="A2" s="32" t="s">
        <v>238</v>
      </c>
      <c r="B2" s="33"/>
      <c r="C2" s="33"/>
      <c r="D2" s="33"/>
      <c r="E2" s="33"/>
      <c r="F2" s="33"/>
      <c r="G2" s="33"/>
      <c r="H2" s="33"/>
      <c r="I2" s="33"/>
      <c r="J2" s="33"/>
      <c r="K2" s="33"/>
      <c r="L2" s="33"/>
      <c r="M2" s="33"/>
    </row>
    <row r="3" ht="21.75" customHeight="1" spans="1:13">
      <c r="A3" s="34"/>
      <c r="B3" s="34"/>
      <c r="C3" s="34"/>
      <c r="D3" s="34"/>
      <c r="E3" s="34"/>
      <c r="F3" s="34"/>
      <c r="G3" s="34"/>
      <c r="H3" s="34"/>
      <c r="I3" s="34"/>
      <c r="J3" s="34"/>
      <c r="K3"/>
      <c r="L3"/>
      <c r="M3" s="28" t="s">
        <v>2</v>
      </c>
    </row>
    <row r="4" ht="36.75" customHeight="1" spans="1:13">
      <c r="A4" s="35" t="s">
        <v>56</v>
      </c>
      <c r="B4" s="35" t="s">
        <v>239</v>
      </c>
      <c r="C4" s="35" t="s">
        <v>240</v>
      </c>
      <c r="D4" s="35" t="s">
        <v>241</v>
      </c>
      <c r="E4" s="35" t="s">
        <v>242</v>
      </c>
      <c r="F4" s="35" t="s">
        <v>243</v>
      </c>
      <c r="G4" s="35" t="s">
        <v>244</v>
      </c>
      <c r="H4" s="35" t="s">
        <v>245</v>
      </c>
      <c r="I4" s="35" t="s">
        <v>246</v>
      </c>
      <c r="J4" s="35" t="s">
        <v>247</v>
      </c>
      <c r="K4" s="35" t="s">
        <v>248</v>
      </c>
      <c r="L4" s="49" t="s">
        <v>249</v>
      </c>
      <c r="M4" s="49" t="s">
        <v>250</v>
      </c>
    </row>
    <row r="5" s="30" customFormat="1" ht="27" customHeight="1" spans="1:13">
      <c r="A5" s="36"/>
      <c r="B5" s="36" t="s">
        <v>58</v>
      </c>
      <c r="C5" s="37"/>
      <c r="D5" s="38">
        <v>213.97</v>
      </c>
      <c r="E5" s="39"/>
      <c r="F5" s="37"/>
      <c r="G5" s="40"/>
      <c r="H5" s="41"/>
      <c r="I5" s="37"/>
      <c r="J5" s="40"/>
      <c r="K5" s="40"/>
      <c r="L5" s="37"/>
      <c r="M5" s="37"/>
    </row>
    <row r="6" ht="24" spans="1:13">
      <c r="A6" s="36" t="s">
        <v>251</v>
      </c>
      <c r="B6" s="36" t="s">
        <v>234</v>
      </c>
      <c r="C6" s="37"/>
      <c r="D6" s="38">
        <v>213.97</v>
      </c>
      <c r="E6" s="39"/>
      <c r="F6" s="37"/>
      <c r="G6" s="40"/>
      <c r="H6" s="41"/>
      <c r="I6" s="37"/>
      <c r="J6" s="40"/>
      <c r="K6" s="40"/>
      <c r="L6" s="37"/>
      <c r="M6" s="37"/>
    </row>
    <row r="7" ht="24" spans="1:13">
      <c r="A7" s="36" t="s">
        <v>252</v>
      </c>
      <c r="B7" s="36" t="s">
        <v>235</v>
      </c>
      <c r="C7" s="37"/>
      <c r="D7" s="38">
        <v>193.8</v>
      </c>
      <c r="E7" s="39"/>
      <c r="F7" s="37"/>
      <c r="G7" s="40"/>
      <c r="H7" s="41"/>
      <c r="I7" s="37"/>
      <c r="J7" s="40"/>
      <c r="K7" s="40"/>
      <c r="L7" s="37"/>
      <c r="M7" s="37"/>
    </row>
    <row r="8" ht="409.5" spans="1:13">
      <c r="A8" s="42" t="s">
        <v>253</v>
      </c>
      <c r="B8" s="42" t="s">
        <v>254</v>
      </c>
      <c r="C8" s="43" t="s">
        <v>255</v>
      </c>
      <c r="D8" s="44">
        <v>95.8</v>
      </c>
      <c r="E8" s="45" t="s">
        <v>256</v>
      </c>
      <c r="F8" s="43" t="s">
        <v>257</v>
      </c>
      <c r="G8" s="46" t="s">
        <v>258</v>
      </c>
      <c r="H8" s="47" t="s">
        <v>259</v>
      </c>
      <c r="I8" s="43" t="s">
        <v>260</v>
      </c>
      <c r="J8" s="46" t="s">
        <v>261</v>
      </c>
      <c r="K8" s="46" t="s">
        <v>262</v>
      </c>
      <c r="L8" s="43" t="s">
        <v>263</v>
      </c>
      <c r="M8" s="43" t="s">
        <v>264</v>
      </c>
    </row>
    <row r="9" ht="407" customHeight="1" spans="1:13">
      <c r="A9" s="42" t="s">
        <v>253</v>
      </c>
      <c r="B9" s="42" t="s">
        <v>265</v>
      </c>
      <c r="C9" s="43" t="s">
        <v>255</v>
      </c>
      <c r="D9" s="44">
        <v>98</v>
      </c>
      <c r="E9" s="45" t="s">
        <v>266</v>
      </c>
      <c r="F9" s="43" t="s">
        <v>257</v>
      </c>
      <c r="G9" s="46" t="s">
        <v>267</v>
      </c>
      <c r="H9" s="47" t="s">
        <v>268</v>
      </c>
      <c r="I9" s="43" t="s">
        <v>269</v>
      </c>
      <c r="J9" s="46" t="s">
        <v>270</v>
      </c>
      <c r="K9" s="46" t="s">
        <v>271</v>
      </c>
      <c r="L9" s="43" t="s">
        <v>272</v>
      </c>
      <c r="M9" s="43" t="s">
        <v>264</v>
      </c>
    </row>
    <row r="10" ht="35" customHeight="1" spans="1:13">
      <c r="A10" s="42" t="s">
        <v>273</v>
      </c>
      <c r="B10" s="42" t="s">
        <v>236</v>
      </c>
      <c r="C10" s="43"/>
      <c r="D10" s="44">
        <v>20.17</v>
      </c>
      <c r="E10" s="45"/>
      <c r="F10" s="43"/>
      <c r="G10" s="46"/>
      <c r="H10" s="47"/>
      <c r="I10" s="43"/>
      <c r="J10" s="46"/>
      <c r="K10" s="46"/>
      <c r="L10" s="43"/>
      <c r="M10" s="43"/>
    </row>
    <row r="11" ht="147" spans="1:13">
      <c r="A11" s="42" t="s">
        <v>274</v>
      </c>
      <c r="B11" s="42" t="s">
        <v>275</v>
      </c>
      <c r="C11" s="43" t="s">
        <v>276</v>
      </c>
      <c r="D11" s="44">
        <v>20.17</v>
      </c>
      <c r="E11" s="45" t="s">
        <v>277</v>
      </c>
      <c r="F11" s="43" t="s">
        <v>278</v>
      </c>
      <c r="G11" s="46" t="s">
        <v>279</v>
      </c>
      <c r="H11" s="47" t="s">
        <v>280</v>
      </c>
      <c r="I11" s="43" t="s">
        <v>281</v>
      </c>
      <c r="J11" s="46" t="s">
        <v>282</v>
      </c>
      <c r="K11" s="46" t="s">
        <v>283</v>
      </c>
      <c r="L11" s="43" t="s">
        <v>284</v>
      </c>
      <c r="M11" s="43" t="s">
        <v>285</v>
      </c>
    </row>
    <row r="12" spans="1:13">
      <c r="A12" s="48"/>
      <c r="B12" s="48"/>
      <c r="C12" s="48"/>
      <c r="D12" s="48"/>
      <c r="E12" s="48"/>
      <c r="F12" s="48"/>
      <c r="G12"/>
      <c r="H12" s="48"/>
      <c r="I12"/>
      <c r="J12"/>
      <c r="K12"/>
      <c r="L12"/>
      <c r="M12"/>
    </row>
    <row r="13" spans="1:13">
      <c r="A13" s="34"/>
      <c r="B13" s="48"/>
      <c r="C13" s="48"/>
      <c r="D13" s="48"/>
      <c r="E13"/>
      <c r="F13" s="48"/>
      <c r="G13"/>
      <c r="H13" s="48"/>
      <c r="I13" s="48"/>
      <c r="J13"/>
      <c r="K13"/>
      <c r="L13" s="48"/>
      <c r="M13" s="48"/>
    </row>
    <row r="14" spans="1:13">
      <c r="A14" s="34"/>
      <c r="B14" s="34"/>
      <c r="C14" s="48"/>
      <c r="D14" s="48"/>
      <c r="E14"/>
      <c r="F14"/>
      <c r="G14"/>
      <c r="H14"/>
      <c r="I14" s="48"/>
      <c r="J14"/>
      <c r="K14"/>
      <c r="L14" s="48"/>
      <c r="M14" s="48"/>
    </row>
    <row r="15" spans="1:13">
      <c r="A15" s="34"/>
      <c r="B15" s="34"/>
      <c r="C15" s="48"/>
      <c r="D15" s="48"/>
      <c r="E15"/>
      <c r="F15"/>
      <c r="G15"/>
      <c r="H15"/>
      <c r="I15"/>
      <c r="J15"/>
      <c r="K15"/>
      <c r="L15" s="48"/>
      <c r="M15" s="48"/>
    </row>
    <row r="16" spans="1:13">
      <c r="A16" s="34"/>
      <c r="B16" s="34"/>
      <c r="C16" s="48"/>
      <c r="D16" s="48"/>
      <c r="E16"/>
      <c r="F16"/>
      <c r="G16"/>
      <c r="H16"/>
      <c r="I16"/>
      <c r="J16"/>
      <c r="K16" s="48"/>
      <c r="L16" s="48"/>
      <c r="M16" s="48"/>
    </row>
    <row r="17" spans="1:13">
      <c r="A17" s="34"/>
      <c r="B17" s="48"/>
      <c r="C17" s="48"/>
      <c r="D17" s="48"/>
      <c r="E17" s="48"/>
      <c r="F17" s="48"/>
      <c r="G17" s="48"/>
      <c r="H17"/>
      <c r="I17"/>
      <c r="J17"/>
      <c r="K17" s="48"/>
      <c r="L17"/>
      <c r="M17"/>
    </row>
    <row r="18" spans="1:13">
      <c r="A18" s="34"/>
      <c r="B18" s="34"/>
      <c r="C18" s="48"/>
      <c r="D18" s="48"/>
      <c r="E18"/>
      <c r="F18"/>
      <c r="G18"/>
      <c r="H18"/>
      <c r="I18"/>
      <c r="J18" s="48"/>
      <c r="K18" s="48"/>
      <c r="L18"/>
      <c r="M18"/>
    </row>
    <row r="19" spans="1:13">
      <c r="A19" s="34"/>
      <c r="B19" s="34"/>
      <c r="C19" s="34"/>
      <c r="D19" s="48"/>
      <c r="E19"/>
      <c r="F19"/>
      <c r="G19"/>
      <c r="H19"/>
      <c r="I19"/>
      <c r="J19" s="48"/>
      <c r="K19"/>
      <c r="L19"/>
      <c r="M19"/>
    </row>
  </sheetData>
  <sheetProtection formatCells="0" formatColumns="0" formatRows="0"/>
  <mergeCells count="1">
    <mergeCell ref="A2:M2"/>
  </mergeCells>
  <pageMargins left="0.354166666666667" right="0.393055555555556" top="0.66875" bottom="0.511805555555556" header="0.5" footer="0.5"/>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tabSelected="1" view="pageBreakPreview" zoomScaleNormal="100" zoomScaleSheetLayoutView="100" workbookViewId="0">
      <selection activeCell="H8" sqref="H8"/>
    </sheetView>
  </sheetViews>
  <sheetFormatPr defaultColWidth="9.16666666666667" defaultRowHeight="11.25"/>
  <cols>
    <col min="1" max="1" width="10.8333333333333" style="2" customWidth="1"/>
    <col min="2" max="2" width="14.1666666666667" style="2" customWidth="1"/>
    <col min="3" max="3" width="13.8333333333333" style="2" customWidth="1"/>
    <col min="4" max="4" width="41.8666666666667" style="2" customWidth="1"/>
    <col min="5" max="5" width="38.3555555555556" style="2" customWidth="1"/>
    <col min="6" max="10" width="9" style="2" customWidth="1"/>
    <col min="11" max="11" width="13.3333333333333" style="2" customWidth="1"/>
    <col min="12" max="12" width="31.8777777777778" style="2" customWidth="1"/>
    <col min="13" max="13" width="13.3333333333333" style="2" customWidth="1"/>
    <col min="14" max="255" width="9.16666666666667" style="2" customWidth="1"/>
    <col min="256" max="16384" width="9.16666666666667" style="2"/>
  </cols>
  <sheetData>
    <row r="1" ht="24" customHeight="1" spans="1:14">
      <c r="A1" s="3" t="s">
        <v>286</v>
      </c>
      <c r="B1"/>
      <c r="C1"/>
      <c r="D1"/>
      <c r="E1"/>
      <c r="F1"/>
      <c r="G1"/>
      <c r="H1"/>
      <c r="I1"/>
      <c r="J1"/>
      <c r="K1"/>
      <c r="L1"/>
      <c r="M1"/>
      <c r="N1"/>
    </row>
    <row r="2" ht="35.25" customHeight="1" spans="1:14">
      <c r="A2" s="4" t="s">
        <v>287</v>
      </c>
      <c r="B2" s="5"/>
      <c r="C2" s="5"/>
      <c r="D2" s="5"/>
      <c r="E2" s="5"/>
      <c r="F2" s="5"/>
      <c r="G2" s="5"/>
      <c r="H2" s="5"/>
      <c r="I2" s="5"/>
      <c r="J2" s="5"/>
      <c r="K2" s="5"/>
      <c r="L2" s="5"/>
      <c r="M2" s="5"/>
      <c r="N2"/>
    </row>
    <row r="3" ht="22.5" customHeight="1" spans="1:14">
      <c r="A3" s="6"/>
      <c r="B3" s="6"/>
      <c r="C3" s="6"/>
      <c r="D3" s="6"/>
      <c r="E3" s="6"/>
      <c r="F3" s="6"/>
      <c r="G3" s="6"/>
      <c r="H3"/>
      <c r="I3"/>
      <c r="J3"/>
      <c r="K3"/>
      <c r="L3"/>
      <c r="M3" s="28" t="s">
        <v>2</v>
      </c>
      <c r="N3"/>
    </row>
    <row r="4" ht="27" customHeight="1" spans="1:14">
      <c r="A4" s="7" t="s">
        <v>56</v>
      </c>
      <c r="B4" s="7" t="s">
        <v>57</v>
      </c>
      <c r="C4" s="7" t="s">
        <v>288</v>
      </c>
      <c r="D4" s="7" t="s">
        <v>289</v>
      </c>
      <c r="E4" s="8" t="s">
        <v>290</v>
      </c>
      <c r="F4" s="9" t="s">
        <v>291</v>
      </c>
      <c r="G4" s="10"/>
      <c r="H4" s="10"/>
      <c r="I4" s="10"/>
      <c r="J4" s="10"/>
      <c r="K4" s="10" t="s">
        <v>292</v>
      </c>
      <c r="L4" s="10"/>
      <c r="M4" s="10"/>
      <c r="N4"/>
    </row>
    <row r="5" ht="42" customHeight="1" spans="1:14">
      <c r="A5" s="11"/>
      <c r="B5" s="11"/>
      <c r="C5" s="11"/>
      <c r="D5" s="11"/>
      <c r="E5" s="12"/>
      <c r="F5" s="13" t="s">
        <v>293</v>
      </c>
      <c r="G5" s="14" t="s">
        <v>294</v>
      </c>
      <c r="H5" s="14" t="s">
        <v>295</v>
      </c>
      <c r="I5" s="14" t="s">
        <v>296</v>
      </c>
      <c r="J5" s="14" t="s">
        <v>297</v>
      </c>
      <c r="K5" s="14" t="s">
        <v>298</v>
      </c>
      <c r="L5" s="29" t="s">
        <v>299</v>
      </c>
      <c r="M5" s="29" t="s">
        <v>300</v>
      </c>
      <c r="N5"/>
    </row>
    <row r="6" s="1" customFormat="1" ht="27.75" customHeight="1" spans="1:14">
      <c r="A6" s="15"/>
      <c r="B6" s="16" t="s">
        <v>58</v>
      </c>
      <c r="C6" s="17">
        <v>1333.2</v>
      </c>
      <c r="D6" s="18"/>
      <c r="E6" s="19"/>
      <c r="F6" s="19"/>
      <c r="G6" s="20"/>
      <c r="H6" s="18"/>
      <c r="I6" s="19"/>
      <c r="J6" s="19"/>
      <c r="K6" s="19"/>
      <c r="L6" s="18"/>
      <c r="M6" s="18"/>
      <c r="N6" s="27"/>
    </row>
    <row r="7" ht="27.75" customHeight="1" spans="1:14">
      <c r="A7" s="15" t="s">
        <v>251</v>
      </c>
      <c r="B7" s="16" t="s">
        <v>234</v>
      </c>
      <c r="C7" s="17">
        <v>1333.2</v>
      </c>
      <c r="D7" s="18"/>
      <c r="E7" s="19"/>
      <c r="F7" s="19"/>
      <c r="G7" s="20"/>
      <c r="H7" s="18"/>
      <c r="I7" s="19"/>
      <c r="J7" s="19"/>
      <c r="K7" s="19"/>
      <c r="L7" s="18"/>
      <c r="M7" s="18"/>
      <c r="N7" s="27"/>
    </row>
    <row r="8" ht="409.5" spans="1:14">
      <c r="A8" s="21" t="s">
        <v>252</v>
      </c>
      <c r="B8" s="22" t="s">
        <v>235</v>
      </c>
      <c r="C8" s="23">
        <v>1175.46</v>
      </c>
      <c r="D8" s="21" t="s">
        <v>256</v>
      </c>
      <c r="E8" s="24" t="s">
        <v>301</v>
      </c>
      <c r="F8" s="24" t="s">
        <v>282</v>
      </c>
      <c r="G8" s="25" t="s">
        <v>282</v>
      </c>
      <c r="H8" s="26" t="s">
        <v>282</v>
      </c>
      <c r="I8" s="24" t="s">
        <v>282</v>
      </c>
      <c r="J8" s="24" t="s">
        <v>302</v>
      </c>
      <c r="K8" s="24" t="s">
        <v>303</v>
      </c>
      <c r="L8" s="26" t="s">
        <v>304</v>
      </c>
      <c r="M8" s="26" t="s">
        <v>282</v>
      </c>
      <c r="N8"/>
    </row>
    <row r="9" ht="156" spans="1:14">
      <c r="A9" s="15" t="s">
        <v>273</v>
      </c>
      <c r="B9" s="16" t="s">
        <v>236</v>
      </c>
      <c r="C9" s="17">
        <v>157.74</v>
      </c>
      <c r="D9" s="18" t="s">
        <v>305</v>
      </c>
      <c r="E9" s="19" t="s">
        <v>306</v>
      </c>
      <c r="F9" s="19" t="s">
        <v>282</v>
      </c>
      <c r="G9" s="20" t="s">
        <v>282</v>
      </c>
      <c r="H9" s="18" t="s">
        <v>282</v>
      </c>
      <c r="I9" s="19" t="s">
        <v>282</v>
      </c>
      <c r="J9" s="19" t="s">
        <v>307</v>
      </c>
      <c r="K9" s="19" t="s">
        <v>308</v>
      </c>
      <c r="L9" s="18" t="s">
        <v>309</v>
      </c>
      <c r="M9" s="18" t="s">
        <v>310</v>
      </c>
      <c r="N9"/>
    </row>
    <row r="10" ht="27.75" customHeight="1" spans="1:14">
      <c r="A10" s="6"/>
      <c r="B10" s="27"/>
      <c r="C10" s="27"/>
      <c r="D10" s="27"/>
      <c r="E10" s="27"/>
      <c r="F10" s="27"/>
      <c r="G10"/>
      <c r="H10" s="27"/>
      <c r="I10"/>
      <c r="J10" s="27"/>
      <c r="K10"/>
      <c r="L10" s="27"/>
      <c r="M10"/>
      <c r="N10"/>
    </row>
    <row r="11" ht="27.75" customHeight="1" spans="1:14">
      <c r="A11" s="6"/>
      <c r="B11" s="27"/>
      <c r="C11"/>
      <c r="D11" s="27"/>
      <c r="E11" s="27"/>
      <c r="F11"/>
      <c r="G11"/>
      <c r="H11" s="27"/>
      <c r="I11"/>
      <c r="J11"/>
      <c r="K11"/>
      <c r="L11"/>
      <c r="M11"/>
      <c r="N11"/>
    </row>
    <row r="12" ht="9.75" customHeight="1" spans="1:14">
      <c r="A12" s="6"/>
      <c r="B12" s="27"/>
      <c r="C12" s="27"/>
      <c r="D12"/>
      <c r="E12"/>
      <c r="F12"/>
      <c r="G12"/>
      <c r="H12"/>
      <c r="I12"/>
      <c r="J12"/>
      <c r="K12"/>
      <c r="L12"/>
      <c r="M12"/>
      <c r="N12"/>
    </row>
    <row r="13" ht="9.75" customHeight="1" spans="1:14">
      <c r="A13" s="6"/>
      <c r="B13" s="27"/>
      <c r="C13" s="27"/>
      <c r="D13"/>
      <c r="E13"/>
      <c r="F13"/>
      <c r="G13"/>
      <c r="H13"/>
      <c r="I13"/>
      <c r="J13"/>
      <c r="K13"/>
      <c r="L13"/>
      <c r="M13" s="27"/>
      <c r="N13"/>
    </row>
    <row r="14" ht="9.75" customHeight="1" spans="1:14">
      <c r="A14" s="6"/>
      <c r="B14" s="6"/>
      <c r="C14" s="27"/>
      <c r="D14"/>
      <c r="E14"/>
      <c r="F14"/>
      <c r="G14"/>
      <c r="H14"/>
      <c r="I14"/>
      <c r="J14"/>
      <c r="K14"/>
      <c r="L14"/>
      <c r="M14" s="27"/>
      <c r="N14"/>
    </row>
    <row r="15" ht="9.75" customHeight="1" spans="1:14">
      <c r="A15" s="6"/>
      <c r="B15" s="6"/>
      <c r="C15" s="27"/>
      <c r="D15" s="27"/>
      <c r="E15"/>
      <c r="F15"/>
      <c r="G15"/>
      <c r="H15"/>
      <c r="I15"/>
      <c r="J15"/>
      <c r="K15"/>
      <c r="L15"/>
      <c r="M15" s="27"/>
      <c r="N15"/>
    </row>
    <row r="16" ht="9.75" customHeight="1" spans="1:14">
      <c r="A16" s="6"/>
      <c r="B16" s="6"/>
      <c r="C16" s="27"/>
      <c r="D16"/>
      <c r="E16"/>
      <c r="F16"/>
      <c r="G16"/>
      <c r="H16"/>
      <c r="I16"/>
      <c r="J16"/>
      <c r="K16"/>
      <c r="L16"/>
      <c r="M16"/>
      <c r="N16"/>
    </row>
    <row r="17" ht="9.75" customHeight="1" spans="1:14">
      <c r="A17" s="6"/>
      <c r="B17" s="6"/>
      <c r="C17" s="6"/>
      <c r="D17" s="27"/>
      <c r="E17"/>
      <c r="F17"/>
      <c r="G17"/>
      <c r="H17"/>
      <c r="I17"/>
      <c r="J17"/>
      <c r="K17"/>
      <c r="L17"/>
      <c r="M17"/>
      <c r="N17"/>
    </row>
    <row r="18" ht="12.75" customHeight="1" spans="1:14">
      <c r="A18"/>
      <c r="B18"/>
      <c r="C18"/>
      <c r="D18"/>
      <c r="E18"/>
      <c r="F18"/>
      <c r="G18"/>
      <c r="H18"/>
      <c r="I18"/>
      <c r="J18"/>
      <c r="K18"/>
      <c r="L18"/>
      <c r="M18"/>
      <c r="N18"/>
    </row>
    <row r="19" ht="9.75" customHeight="1" spans="1:14">
      <c r="A19" s="6"/>
      <c r="B19" s="6"/>
      <c r="C19" s="6"/>
      <c r="D19" s="27"/>
      <c r="E19"/>
      <c r="F19"/>
      <c r="G19"/>
      <c r="H19"/>
      <c r="I19"/>
      <c r="J19"/>
      <c r="K19"/>
      <c r="L19"/>
      <c r="M19"/>
      <c r="N19"/>
    </row>
  </sheetData>
  <sheetProtection formatCells="0" formatColumns="0" formatRows="0"/>
  <mergeCells count="6">
    <mergeCell ref="A2:M2"/>
    <mergeCell ref="A4:A5"/>
    <mergeCell ref="B4:B5"/>
    <mergeCell ref="C4:C5"/>
    <mergeCell ref="D4:D5"/>
    <mergeCell ref="E4:E5"/>
  </mergeCells>
  <pageMargins left="0.75" right="0.75" top="1" bottom="0.590277777777778" header="0.5" footer="0.5"/>
  <pageSetup paperSize="9" scale="70"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部门预算收支总体情况表</vt:lpstr>
      <vt:lpstr>部门收入总体情况表</vt:lpstr>
      <vt:lpstr>部门支出总体情况表</vt:lpstr>
      <vt:lpstr>部门支出总表（分类）</vt:lpstr>
      <vt:lpstr>支出预算明细表—工资福利支出</vt:lpstr>
      <vt:lpstr>支出预算明细表—一般商品和服务支出</vt:lpstr>
      <vt:lpstr>支出预算明细表—对个人和家庭的补助</vt:lpstr>
      <vt:lpstr>财政拨款收支总表 </vt:lpstr>
      <vt:lpstr>一般公共预算支出情况表</vt:lpstr>
      <vt:lpstr>一般公共预算基本支出情况表</vt:lpstr>
      <vt:lpstr>一般公共预算支出明细表—工资福利支出</vt:lpstr>
      <vt:lpstr>一般公共预算支出明细表—一般商品和服务支出</vt:lpstr>
      <vt:lpstr>一般公共预算支出明细表—对个人和家庭的补助</vt:lpstr>
      <vt:lpstr>政府性基金</vt:lpstr>
      <vt:lpstr>财政专户管理的非税拨款</vt:lpstr>
      <vt:lpstr>经费拨款</vt:lpstr>
      <vt:lpstr>专项资金预算汇总表</vt:lpstr>
      <vt:lpstr>三公经费预算表</vt:lpstr>
      <vt:lpstr>项目支出绩效目标表</vt: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蓝色的紫丁香</cp:lastModifiedBy>
  <dcterms:created xsi:type="dcterms:W3CDTF">2017-10-15T02:41:00Z</dcterms:created>
  <cp:lastPrinted>2018-01-24T02:50:00Z</cp:lastPrinted>
  <dcterms:modified xsi:type="dcterms:W3CDTF">2021-02-07T05:41:49Z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200354</vt:i4>
  </property>
</Properties>
</file>