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5" windowWidth="28245" windowHeight="133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<sst xmlns="http://schemas.openxmlformats.org/spreadsheetml/2006/main" count="34" uniqueCount="25">
  <si>
    <t>附件：</t>
  </si>
  <si>
    <t>2021年困难群众救助补助资金分配表（总表不发县市）</t>
  </si>
  <si>
    <t>单位：万元</t>
  </si>
  <si>
    <t>县(市)</t>
  </si>
  <si>
    <t>困难群众救助补助资金</t>
  </si>
  <si>
    <t>合计</t>
  </si>
  <si>
    <t>中央资金</t>
  </si>
  <si>
    <t>省级资金</t>
  </si>
  <si>
    <t>低保特困人员救助临时救助</t>
  </si>
  <si>
    <t>流浪乞讨救助</t>
  </si>
  <si>
    <t>孤儿基本生活保障</t>
  </si>
  <si>
    <t>小计</t>
  </si>
  <si>
    <t>孤儿保障费</t>
  </si>
  <si>
    <t>实事无人抚养儿童生活救助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</si>
  <si>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</si>
  <si>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</si>
  <si>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</si>
  <si>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</si>
  <si>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</si>
  <si>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</si>
  <si>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</si>
  <si>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</si>
  <si>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州社会福利院</t>
  </si>
  <si>
    <t>州慈爱园</t>
  </si>
  <si>
    <t>州救助站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</si>
</sst>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;[Red]\-0\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8"/>
      <color indexed="8"/>
      <name val="方正小标宋简体"/>
      <family val="4"/>
    </font>
    <font>
      <sz val="16"/>
      <color indexed="8"/>
      <name val="黑体"/>
      <family val="0"/>
    </font>
    <font>
      <sz val="11"/>
      <color indexed="8"/>
      <name val="Times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21" fillId="0" borderId="0">
      <alignment/>
      <protection/>
    </xf>
    <xf numFmtId="0" fontId="8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1" borderId="4" applyNumberFormat="0" applyAlignment="0" applyProtection="0"/>
    <xf numFmtId="0" fontId="10" fillId="12" borderId="5" applyNumberFormat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16" fillId="17" borderId="0" applyNumberFormat="0" applyBorder="0" applyAlignment="0" applyProtection="0"/>
    <xf numFmtId="0" fontId="20" fillId="11" borderId="7" applyNumberFormat="0" applyAlignment="0" applyProtection="0"/>
    <xf numFmtId="0" fontId="13" fillId="5" borderId="4" applyNumberFormat="0" applyAlignment="0" applyProtection="0"/>
    <xf numFmtId="0" fontId="1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4" fontId="26" fillId="0" borderId="10" xfId="40" applyNumberFormat="1" applyFont="1" applyFill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100" workbookViewId="0" topLeftCell="A1">
      <selection activeCell="H12" sqref="H12"/>
    </sheetView>
  </sheetViews>
  <sheetFormatPr defaultColWidth="9.00390625" defaultRowHeight="13.5"/>
  <cols>
    <col min="1" max="1" width="13.75390625" style="1" customWidth="1"/>
    <col min="2" max="2" width="11.375" style="1" customWidth="1"/>
    <col min="3" max="3" width="11.75390625" style="1" customWidth="1"/>
    <col min="4" max="4" width="11.625" style="0" customWidth="1"/>
    <col min="5" max="5" width="11.875" style="0" customWidth="1"/>
    <col min="6" max="6" width="12.875" style="0" customWidth="1"/>
    <col min="8" max="8" width="10.875" style="0" customWidth="1"/>
    <col min="12" max="12" width="12.00390625" style="0" customWidth="1"/>
  </cols>
  <sheetData>
    <row r="1" ht="21" customHeight="1">
      <c r="A1" s="5" t="s">
        <v>0</v>
      </c>
    </row>
    <row r="2" spans="1:12" ht="28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3" t="s">
        <v>2</v>
      </c>
      <c r="L3" s="3"/>
    </row>
    <row r="4" spans="1:12" ht="24.75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24.75" customHeight="1">
      <c r="A5" s="8"/>
      <c r="B5" s="9" t="s">
        <v>5</v>
      </c>
      <c r="C5" s="10" t="s">
        <v>6</v>
      </c>
      <c r="D5" s="10" t="s">
        <v>7</v>
      </c>
      <c r="E5" s="10" t="s">
        <v>8</v>
      </c>
      <c r="F5" s="11" t="s">
        <v>9</v>
      </c>
      <c r="G5" s="11" t="s">
        <v>10</v>
      </c>
      <c r="H5" s="11"/>
      <c r="I5" s="11"/>
      <c r="J5" s="11"/>
      <c r="K5" s="11"/>
      <c r="L5" s="11"/>
    </row>
    <row r="6" spans="1:12" ht="33" customHeight="1">
      <c r="A6" s="12"/>
      <c r="B6" s="13"/>
      <c r="C6" s="10"/>
      <c r="D6" s="10"/>
      <c r="E6" s="10"/>
      <c r="F6" s="11"/>
      <c r="G6" s="11" t="s">
        <v>11</v>
      </c>
      <c r="H6" s="11"/>
      <c r="I6" s="11"/>
      <c r="J6" s="11" t="s">
        <v>12</v>
      </c>
      <c r="K6" s="11"/>
      <c r="L6" s="23" t="s">
        <v>13</v>
      </c>
    </row>
    <row r="7" spans="1:12" ht="24.75" customHeight="1">
      <c r="A7" s="14"/>
      <c r="B7" s="15"/>
      <c r="C7" s="10"/>
      <c r="D7" s="10"/>
      <c r="E7" s="16" t="s">
        <v>6</v>
      </c>
      <c r="F7" s="16" t="s">
        <v>6</v>
      </c>
      <c r="G7" s="16" t="s">
        <v>11</v>
      </c>
      <c r="H7" s="16" t="s">
        <v>6</v>
      </c>
      <c r="I7" s="16" t="s">
        <v>7</v>
      </c>
      <c r="J7" s="16" t="s">
        <v>6</v>
      </c>
      <c r="K7" s="16" t="s">
        <v>7</v>
      </c>
      <c r="L7" s="16" t="s">
        <v>6</v>
      </c>
    </row>
    <row r="8" spans="1:12" ht="24.75" customHeight="1">
      <c r="A8" s="17" t="s">
        <v>5</v>
      </c>
      <c r="B8" s="18">
        <f>C8+D8</f>
        <v>17492</v>
      </c>
      <c r="C8" s="19">
        <f>SUM(C9:C19)</f>
        <v>17491</v>
      </c>
      <c r="D8" s="19">
        <f>SUM(D9:D19)</f>
        <v>1</v>
      </c>
      <c r="E8" s="20">
        <f>SUM(E9:E19)</f>
        <v>16791</v>
      </c>
      <c r="F8" s="20">
        <f>SUM(F9:F19)</f>
        <v>160</v>
      </c>
      <c r="G8" s="20">
        <f>SUM(H8:I8)</f>
        <v>541</v>
      </c>
      <c r="H8" s="20">
        <f>SUM(H9:H19)</f>
        <v>540</v>
      </c>
      <c r="I8" s="20">
        <f>SUM(I9:I19)</f>
        <v>1</v>
      </c>
      <c r="J8" s="20">
        <f>SUM(J9:J19)</f>
        <v>236</v>
      </c>
      <c r="K8" s="20">
        <f>SUM(K9:K19)</f>
        <v>1</v>
      </c>
      <c r="L8" s="20">
        <f>SUM(L9:L19)</f>
        <v>304</v>
      </c>
    </row>
    <row r="9" spans="1:12" ht="24.75" customHeight="1">
      <c r="A9" s="21" t="s">
        <v>14</v>
      </c>
      <c r="B9" s="18">
        <f>C9+D9</f>
        <v>1266</v>
      </c>
      <c r="C9" s="19">
        <f>E9+F9+H9</f>
        <v>1266</v>
      </c>
      <c r="D9" s="22"/>
      <c r="E9" s="20">
        <v>1242</v>
      </c>
      <c r="F9" s="20"/>
      <c r="G9" s="20">
        <f>H9+I9</f>
        <v>24</v>
      </c>
      <c r="H9" s="20">
        <v>24</v>
      </c>
      <c r="I9" s="20"/>
      <c r="J9" s="20">
        <v>4</v>
      </c>
      <c r="K9" s="20"/>
      <c r="L9" s="20">
        <v>20</v>
      </c>
    </row>
    <row r="10" spans="1:12" ht="24.75" customHeight="1">
      <c r="A10" s="21" t="s">
        <v>15</v>
      </c>
      <c r="B10" s="18">
        <f aca="true" t="shared" si="0" ref="B10:B19">C10+D10</f>
        <v>2018</v>
      </c>
      <c r="C10" s="19">
        <f aca="true" t="shared" si="1" ref="C10:C19">E10+F10+H10</f>
        <v>2018</v>
      </c>
      <c r="D10" s="22"/>
      <c r="E10" s="20">
        <v>1952</v>
      </c>
      <c r="F10" s="20">
        <v>20</v>
      </c>
      <c r="G10" s="20">
        <f aca="true" t="shared" si="2" ref="G10:G18">H10+I10</f>
        <v>46</v>
      </c>
      <c r="H10" s="20">
        <v>46</v>
      </c>
      <c r="I10" s="20"/>
      <c r="J10" s="20">
        <v>27</v>
      </c>
      <c r="K10" s="20"/>
      <c r="L10" s="20">
        <v>19</v>
      </c>
    </row>
    <row r="11" spans="1:12" ht="24.75" customHeight="1">
      <c r="A11" s="21" t="s">
        <v>16</v>
      </c>
      <c r="B11" s="18">
        <f t="shared" si="0"/>
        <v>2084</v>
      </c>
      <c r="C11" s="19">
        <f t="shared" si="1"/>
        <v>2084</v>
      </c>
      <c r="D11" s="22"/>
      <c r="E11" s="20">
        <v>2006</v>
      </c>
      <c r="F11" s="20"/>
      <c r="G11" s="20">
        <f t="shared" si="2"/>
        <v>78</v>
      </c>
      <c r="H11" s="20">
        <v>78</v>
      </c>
      <c r="I11" s="20"/>
      <c r="J11" s="20">
        <v>18</v>
      </c>
      <c r="K11" s="20"/>
      <c r="L11" s="20">
        <v>60</v>
      </c>
    </row>
    <row r="12" spans="1:12" ht="24.75" customHeight="1">
      <c r="A12" s="21" t="s">
        <v>17</v>
      </c>
      <c r="B12" s="18">
        <f t="shared" si="0"/>
        <v>1709</v>
      </c>
      <c r="C12" s="19">
        <f t="shared" si="1"/>
        <v>1709</v>
      </c>
      <c r="D12" s="22"/>
      <c r="E12" s="20">
        <v>1652</v>
      </c>
      <c r="F12" s="20"/>
      <c r="G12" s="20">
        <f t="shared" si="2"/>
        <v>57</v>
      </c>
      <c r="H12" s="20">
        <v>57</v>
      </c>
      <c r="I12" s="20"/>
      <c r="J12" s="20">
        <v>27</v>
      </c>
      <c r="K12" s="20"/>
      <c r="L12" s="20">
        <v>30</v>
      </c>
    </row>
    <row r="13" spans="1:12" ht="24.75" customHeight="1">
      <c r="A13" s="21" t="s">
        <v>18</v>
      </c>
      <c r="B13" s="18">
        <f t="shared" si="0"/>
        <v>2615</v>
      </c>
      <c r="C13" s="19">
        <f t="shared" si="1"/>
        <v>2615</v>
      </c>
      <c r="D13" s="22"/>
      <c r="E13" s="20">
        <v>2554</v>
      </c>
      <c r="F13" s="20"/>
      <c r="G13" s="20">
        <f t="shared" si="2"/>
        <v>61</v>
      </c>
      <c r="H13" s="20">
        <v>61</v>
      </c>
      <c r="I13" s="20"/>
      <c r="J13" s="20">
        <v>31</v>
      </c>
      <c r="K13" s="20"/>
      <c r="L13" s="20">
        <v>30</v>
      </c>
    </row>
    <row r="14" spans="1:12" ht="24.75" customHeight="1">
      <c r="A14" s="21" t="s">
        <v>19</v>
      </c>
      <c r="B14" s="18">
        <f t="shared" si="0"/>
        <v>1150</v>
      </c>
      <c r="C14" s="19">
        <f t="shared" si="1"/>
        <v>1150</v>
      </c>
      <c r="D14" s="22"/>
      <c r="E14" s="20">
        <v>1124</v>
      </c>
      <c r="F14" s="20"/>
      <c r="G14" s="20">
        <f t="shared" si="2"/>
        <v>26</v>
      </c>
      <c r="H14" s="20">
        <v>26</v>
      </c>
      <c r="I14" s="20"/>
      <c r="J14" s="20">
        <v>2</v>
      </c>
      <c r="K14" s="20"/>
      <c r="L14" s="20">
        <v>24</v>
      </c>
    </row>
    <row r="15" spans="1:12" ht="24.75" customHeight="1">
      <c r="A15" s="21" t="s">
        <v>20</v>
      </c>
      <c r="B15" s="18">
        <f t="shared" si="0"/>
        <v>4275</v>
      </c>
      <c r="C15" s="19">
        <f t="shared" si="1"/>
        <v>4275</v>
      </c>
      <c r="D15" s="22"/>
      <c r="E15" s="20">
        <v>4169</v>
      </c>
      <c r="F15" s="20"/>
      <c r="G15" s="20">
        <f t="shared" si="2"/>
        <v>106</v>
      </c>
      <c r="H15" s="20">
        <v>106</v>
      </c>
      <c r="I15" s="20"/>
      <c r="J15" s="20">
        <v>43</v>
      </c>
      <c r="K15" s="20"/>
      <c r="L15" s="20">
        <v>63</v>
      </c>
    </row>
    <row r="16" spans="1:12" ht="24.75" customHeight="1">
      <c r="A16" s="21" t="s">
        <v>21</v>
      </c>
      <c r="B16" s="18">
        <f t="shared" si="0"/>
        <v>2103</v>
      </c>
      <c r="C16" s="19">
        <f t="shared" si="1"/>
        <v>2103</v>
      </c>
      <c r="D16" s="22"/>
      <c r="E16" s="20">
        <v>1992</v>
      </c>
      <c r="F16" s="20"/>
      <c r="G16" s="20">
        <f t="shared" si="2"/>
        <v>111</v>
      </c>
      <c r="H16" s="20">
        <v>111</v>
      </c>
      <c r="I16" s="20"/>
      <c r="J16" s="20">
        <v>53</v>
      </c>
      <c r="K16" s="20"/>
      <c r="L16" s="20">
        <v>58</v>
      </c>
    </row>
    <row r="17" spans="1:12" ht="24.75" customHeight="1">
      <c r="A17" s="21" t="s">
        <v>22</v>
      </c>
      <c r="B17" s="18">
        <f t="shared" si="0"/>
        <v>107</v>
      </c>
      <c r="C17" s="19">
        <f t="shared" si="1"/>
        <v>106</v>
      </c>
      <c r="D17" s="22">
        <f>I17</f>
        <v>1</v>
      </c>
      <c r="E17" s="20">
        <v>100</v>
      </c>
      <c r="F17" s="20"/>
      <c r="G17" s="20">
        <f t="shared" si="2"/>
        <v>7</v>
      </c>
      <c r="H17" s="20">
        <v>6</v>
      </c>
      <c r="I17" s="20">
        <v>1</v>
      </c>
      <c r="J17" s="20">
        <v>6</v>
      </c>
      <c r="K17" s="20">
        <v>1</v>
      </c>
      <c r="L17" s="20"/>
    </row>
    <row r="18" spans="1:12" ht="24.75" customHeight="1">
      <c r="A18" s="21" t="s">
        <v>23</v>
      </c>
      <c r="B18" s="18">
        <f t="shared" si="0"/>
        <v>25</v>
      </c>
      <c r="C18" s="19">
        <f t="shared" si="1"/>
        <v>25</v>
      </c>
      <c r="D18" s="22"/>
      <c r="E18" s="20"/>
      <c r="F18" s="20"/>
      <c r="G18" s="20">
        <f t="shared" si="2"/>
        <v>25</v>
      </c>
      <c r="H18" s="20">
        <v>25</v>
      </c>
      <c r="I18" s="20"/>
      <c r="J18" s="20">
        <v>25</v>
      </c>
      <c r="K18" s="20"/>
      <c r="L18" s="20"/>
    </row>
    <row r="19" spans="1:12" ht="24.75" customHeight="1">
      <c r="A19" s="21" t="s">
        <v>24</v>
      </c>
      <c r="B19" s="18">
        <f t="shared" si="0"/>
        <v>140</v>
      </c>
      <c r="C19" s="19">
        <f t="shared" si="1"/>
        <v>140</v>
      </c>
      <c r="D19" s="22"/>
      <c r="E19" s="20"/>
      <c r="F19" s="20">
        <v>140</v>
      </c>
      <c r="G19" s="20"/>
      <c r="H19" s="20"/>
      <c r="I19" s="20"/>
      <c r="J19" s="20"/>
      <c r="K19" s="20"/>
      <c r="L19" s="20"/>
    </row>
  </sheetData>
  <sheetProtection/>
  <mergeCells count="12">
    <mergeCell ref="G6:I6"/>
    <mergeCell ref="J6:K6"/>
    <mergeCell ref="A4:A7"/>
    <mergeCell ref="B5:B7"/>
    <mergeCell ref="C5:C7"/>
    <mergeCell ref="D5:D7"/>
    <mergeCell ref="E5:E6"/>
    <mergeCell ref="F5:F6"/>
    <mergeCell ref="A2:L2"/>
    <mergeCell ref="K3:L3"/>
    <mergeCell ref="B4:L4"/>
    <mergeCell ref="G5:L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徐锐 null</dc:creator>
  <cp:keywords/>
  <dc:description/>
  <cp:lastModifiedBy>龙英桃</cp:lastModifiedBy>
  <cp:lastPrinted>2021-07-12T08:57:06Z</cp:lastPrinted>
  <dcterms:created xsi:type="dcterms:W3CDTF">2020-12-14T01:34:00Z</dcterms:created>
  <dcterms:modified xsi:type="dcterms:W3CDTF">2021-07-12T08:57:07Z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