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" windowWidth="28245" windowHeight="13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<sst xmlns="http://schemas.openxmlformats.org/spreadsheetml/2006/main" count="25" uniqueCount="22">
  <si>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附件：</t>
  </si>
  <si>
    <t>2021年残疾人“两项补贴”州级财政补助结算资金分配情况表（总表不发县市）</t>
  </si>
  <si>
    <t>单位：万元</t>
  </si>
  <si>
    <t>困难残疾人生活补贴</t>
  </si>
  <si>
    <t>重度残疾人护理补贴</t>
  </si>
  <si>
    <t>合计</t>
  </si>
  <si>
    <t>标准</t>
  </si>
  <si>
    <t>发放总人数</t>
  </si>
  <si>
    <t>小计</t>
  </si>
  <si>
    <t>70元的5%</t>
  </si>
  <si>
    <t>30元的10%</t>
  </si>
  <si>
    <t>总发放人数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</si>
  <si>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</si>
  <si>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</si>
  <si>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</si>
  <si>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</si>
  <si>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</si>
  <si>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</si>
  <si>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</si>
  <si>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</si>
  <si>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合  计</t>
  </si>
  <si>
    <t>县  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</si>
</sst>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6"/>
      <name val="仿宋_GB2312"/>
      <family val="3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6"/>
      <name val="黑体"/>
      <family val="0"/>
    </font>
    <font>
      <sz val="18"/>
      <name val="方正小标宋简体"/>
      <family val="4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3" fillId="4" borderId="7" applyNumberFormat="0" applyAlignment="0" applyProtection="0"/>
    <xf numFmtId="0" fontId="9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13.375" style="0" customWidth="1"/>
    <col min="2" max="11" width="10.625" style="0" customWidth="1"/>
  </cols>
  <sheetData>
    <row r="1" ht="20.25">
      <c r="A1" s="5" t="s">
        <v>0</v>
      </c>
    </row>
    <row r="2" spans="1:11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6" customFormat="1" ht="23.25" customHeight="1">
      <c r="A3" s="1"/>
      <c r="B3" s="1"/>
      <c r="C3" s="1"/>
      <c r="D3" s="1"/>
      <c r="E3" s="1"/>
      <c r="F3" s="1"/>
      <c r="G3" s="1"/>
      <c r="H3" s="1"/>
      <c r="I3" s="1"/>
      <c r="J3" s="8" t="s">
        <v>2</v>
      </c>
      <c r="K3" s="8"/>
    </row>
    <row r="4" spans="1:11" s="6" customFormat="1" ht="30" customHeight="1">
      <c r="A4" s="3" t="s">
        <v>21</v>
      </c>
      <c r="B4" s="3" t="s">
        <v>3</v>
      </c>
      <c r="C4" s="3"/>
      <c r="D4" s="3"/>
      <c r="E4" s="3"/>
      <c r="F4" s="3"/>
      <c r="G4" s="3" t="s">
        <v>4</v>
      </c>
      <c r="H4" s="3"/>
      <c r="I4" s="3"/>
      <c r="J4" s="3"/>
      <c r="K4" s="3" t="s">
        <v>5</v>
      </c>
    </row>
    <row r="5" spans="1:11" s="6" customFormat="1" ht="30" customHeight="1">
      <c r="A5" s="3"/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6</v>
      </c>
      <c r="H5" s="2" t="s">
        <v>11</v>
      </c>
      <c r="I5" s="2" t="s">
        <v>8</v>
      </c>
      <c r="J5" s="2" t="s">
        <v>9</v>
      </c>
      <c r="K5" s="3"/>
    </row>
    <row r="6" spans="1:11" s="6" customFormat="1" ht="30" customHeight="1">
      <c r="A6" s="2" t="s">
        <v>20</v>
      </c>
      <c r="B6" s="2"/>
      <c r="C6" s="2">
        <f>SUM(C7:C14)</f>
        <v>41099</v>
      </c>
      <c r="D6" s="2">
        <f>SUM(D7:D14)</f>
        <v>316.28999999999996</v>
      </c>
      <c r="E6" s="2">
        <f>SUM(E7:E14)</f>
        <v>168.32</v>
      </c>
      <c r="F6" s="2">
        <f>SUM(F7:F14)</f>
        <v>147.97000000000003</v>
      </c>
      <c r="G6" s="2"/>
      <c r="H6" s="2">
        <f>SUM(H7:H14)</f>
        <v>38551</v>
      </c>
      <c r="I6" s="2">
        <f>SUM(I7:I14)</f>
        <v>243.71</v>
      </c>
      <c r="J6" s="2">
        <f>SUM(J7:J14)</f>
        <v>243.71</v>
      </c>
      <c r="K6" s="2">
        <f>SUM(K7:K14)</f>
        <v>560</v>
      </c>
    </row>
    <row r="7" spans="1:11" s="6" customFormat="1" ht="30" customHeight="1">
      <c r="A7" s="7" t="s">
        <v>12</v>
      </c>
      <c r="B7" s="7">
        <v>100</v>
      </c>
      <c r="C7" s="7">
        <v>3564</v>
      </c>
      <c r="D7" s="7">
        <v>27.79</v>
      </c>
      <c r="E7" s="7">
        <v>14.96</v>
      </c>
      <c r="F7" s="7">
        <v>12.83</v>
      </c>
      <c r="G7" s="7">
        <v>100</v>
      </c>
      <c r="H7" s="7">
        <v>4510</v>
      </c>
      <c r="I7" s="7">
        <v>28.94</v>
      </c>
      <c r="J7" s="7">
        <v>28.94</v>
      </c>
      <c r="K7" s="7">
        <f>D7+J7</f>
        <v>56.730000000000004</v>
      </c>
    </row>
    <row r="8" spans="1:11" s="6" customFormat="1" ht="30" customHeight="1">
      <c r="A8" s="7" t="s">
        <v>13</v>
      </c>
      <c r="B8" s="7">
        <v>100</v>
      </c>
      <c r="C8" s="7">
        <v>4817</v>
      </c>
      <c r="D8" s="7">
        <v>37.57</v>
      </c>
      <c r="E8" s="7">
        <v>20.23</v>
      </c>
      <c r="F8" s="7">
        <v>17.34</v>
      </c>
      <c r="G8" s="7">
        <v>100</v>
      </c>
      <c r="H8" s="7">
        <v>3437</v>
      </c>
      <c r="I8" s="7">
        <v>24.44</v>
      </c>
      <c r="J8" s="7">
        <v>24.44</v>
      </c>
      <c r="K8" s="7">
        <f aca="true" t="shared" si="0" ref="K8:K14">D8+J8</f>
        <v>62.010000000000005</v>
      </c>
    </row>
    <row r="9" spans="1:11" s="6" customFormat="1" ht="30" customHeight="1">
      <c r="A9" s="7" t="s">
        <v>14</v>
      </c>
      <c r="B9" s="7">
        <v>100</v>
      </c>
      <c r="C9" s="7">
        <v>4478</v>
      </c>
      <c r="D9" s="7">
        <v>34.93</v>
      </c>
      <c r="E9" s="7">
        <v>18.81</v>
      </c>
      <c r="F9" s="7">
        <v>16.12</v>
      </c>
      <c r="G9" s="7">
        <v>100</v>
      </c>
      <c r="H9" s="7">
        <v>4033</v>
      </c>
      <c r="I9" s="7">
        <v>26.94</v>
      </c>
      <c r="J9" s="7">
        <v>26.94</v>
      </c>
      <c r="K9" s="7">
        <f t="shared" si="0"/>
        <v>61.870000000000005</v>
      </c>
    </row>
    <row r="10" spans="1:11" s="6" customFormat="1" ht="30" customHeight="1">
      <c r="A10" s="7" t="s">
        <v>15</v>
      </c>
      <c r="B10" s="7">
        <v>100</v>
      </c>
      <c r="C10" s="7">
        <v>3695</v>
      </c>
      <c r="D10" s="7">
        <v>28.82</v>
      </c>
      <c r="E10" s="7">
        <v>15.52</v>
      </c>
      <c r="F10" s="7">
        <v>13.3</v>
      </c>
      <c r="G10" s="7">
        <v>100</v>
      </c>
      <c r="H10" s="7">
        <v>4752</v>
      </c>
      <c r="I10" s="7">
        <v>29.96</v>
      </c>
      <c r="J10" s="7">
        <v>29.96</v>
      </c>
      <c r="K10" s="7">
        <f t="shared" si="0"/>
        <v>58.78</v>
      </c>
    </row>
    <row r="11" spans="1:11" s="6" customFormat="1" ht="30" customHeight="1">
      <c r="A11" s="7" t="s">
        <v>16</v>
      </c>
      <c r="B11" s="7">
        <v>100</v>
      </c>
      <c r="C11" s="7">
        <v>6133</v>
      </c>
      <c r="D11" s="7">
        <v>43.56</v>
      </c>
      <c r="E11" s="7">
        <v>21.47</v>
      </c>
      <c r="F11" s="7">
        <v>22.09</v>
      </c>
      <c r="G11" s="7">
        <v>100</v>
      </c>
      <c r="H11" s="7">
        <v>4516</v>
      </c>
      <c r="I11" s="7">
        <v>28.97</v>
      </c>
      <c r="J11" s="7">
        <v>28.97</v>
      </c>
      <c r="K11" s="7">
        <f t="shared" si="0"/>
        <v>72.53</v>
      </c>
    </row>
    <row r="12" spans="1:11" s="6" customFormat="1" ht="30" customHeight="1">
      <c r="A12" s="7" t="s">
        <v>17</v>
      </c>
      <c r="B12" s="7">
        <v>100</v>
      </c>
      <c r="C12" s="7">
        <v>3182</v>
      </c>
      <c r="D12" s="7">
        <v>24.82</v>
      </c>
      <c r="E12" s="7">
        <v>13.36</v>
      </c>
      <c r="F12" s="7">
        <v>11.46</v>
      </c>
      <c r="G12" s="7">
        <v>100</v>
      </c>
      <c r="H12" s="7">
        <v>2673</v>
      </c>
      <c r="I12" s="7">
        <v>21.23</v>
      </c>
      <c r="J12" s="7">
        <v>21.23</v>
      </c>
      <c r="K12" s="7">
        <f t="shared" si="0"/>
        <v>46.05</v>
      </c>
    </row>
    <row r="13" spans="1:11" s="6" customFormat="1" ht="30" customHeight="1">
      <c r="A13" s="7" t="s">
        <v>18</v>
      </c>
      <c r="B13" s="7">
        <v>100</v>
      </c>
      <c r="C13" s="7">
        <v>8906</v>
      </c>
      <c r="D13" s="7">
        <v>69.47</v>
      </c>
      <c r="E13" s="7">
        <v>37.41</v>
      </c>
      <c r="F13" s="7">
        <v>32.06</v>
      </c>
      <c r="G13" s="7">
        <v>100</v>
      </c>
      <c r="H13" s="7">
        <v>6479</v>
      </c>
      <c r="I13" s="7">
        <v>37.21</v>
      </c>
      <c r="J13" s="7">
        <v>37.21</v>
      </c>
      <c r="K13" s="7">
        <f t="shared" si="0"/>
        <v>106.68</v>
      </c>
    </row>
    <row r="14" spans="1:11" s="6" customFormat="1" ht="30" customHeight="1">
      <c r="A14" s="7" t="s">
        <v>19</v>
      </c>
      <c r="B14" s="7">
        <v>100</v>
      </c>
      <c r="C14" s="7">
        <v>6324</v>
      </c>
      <c r="D14" s="7">
        <v>49.33</v>
      </c>
      <c r="E14" s="7">
        <v>26.56</v>
      </c>
      <c r="F14" s="7">
        <v>22.77</v>
      </c>
      <c r="G14" s="7">
        <v>100</v>
      </c>
      <c r="H14" s="7">
        <v>8151</v>
      </c>
      <c r="I14" s="7">
        <v>46.02</v>
      </c>
      <c r="J14" s="7">
        <v>46.02</v>
      </c>
      <c r="K14" s="7">
        <f t="shared" si="0"/>
        <v>95.35</v>
      </c>
    </row>
  </sheetData>
  <sheetProtection/>
  <mergeCells count="6">
    <mergeCell ref="A2:K2"/>
    <mergeCell ref="J3:K3"/>
    <mergeCell ref="B4:F4"/>
    <mergeCell ref="G4:J4"/>
    <mergeCell ref="A4:A5"/>
    <mergeCell ref="K4:K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龙英桃</cp:lastModifiedBy>
  <dcterms:created xsi:type="dcterms:W3CDTF">2021-07-05T03:36:02Z</dcterms:created>
  <dcterms:modified xsi:type="dcterms:W3CDTF">2021-07-12T08:52:45Z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